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andro\Desktop\"/>
    </mc:Choice>
  </mc:AlternateContent>
  <bookViews>
    <workbookView xWindow="0" yWindow="0" windowWidth="23040" windowHeight="9396"/>
  </bookViews>
  <sheets>
    <sheet name="CLASSIC" sheetId="4" r:id="rId1"/>
    <sheet name="Plan1" sheetId="5" r:id="rId2"/>
  </sheets>
  <definedNames>
    <definedName name="_xlnm.Print_Titles" localSheetId="0">CLASSIC!$1:$3</definedName>
  </definedNames>
  <calcPr calcId="152511"/>
</workbook>
</file>

<file path=xl/calcChain.xml><?xml version="1.0" encoding="utf-8"?>
<calcChain xmlns="http://schemas.openxmlformats.org/spreadsheetml/2006/main">
  <c r="V128" i="4" l="1"/>
  <c r="X128" i="4" s="1"/>
  <c r="V127" i="4"/>
  <c r="X127" i="4" s="1"/>
  <c r="V121" i="4"/>
  <c r="X121" i="4" s="1"/>
  <c r="V120" i="4"/>
  <c r="X120" i="4" s="1"/>
  <c r="V119" i="4"/>
  <c r="X119" i="4" s="1"/>
  <c r="V116" i="4"/>
  <c r="X116" i="4" s="1"/>
  <c r="V114" i="4"/>
  <c r="X114" i="4" s="1"/>
  <c r="V111" i="4"/>
  <c r="X111" i="4" s="1"/>
  <c r="V137" i="4" l="1"/>
  <c r="X137" i="4" s="1"/>
  <c r="V138" i="4"/>
  <c r="X138" i="4" s="1"/>
  <c r="V139" i="4"/>
  <c r="X139" i="4" s="1"/>
  <c r="V140" i="4"/>
  <c r="X140" i="4" s="1"/>
  <c r="V141" i="4"/>
  <c r="X141" i="4" s="1"/>
  <c r="V142" i="4"/>
  <c r="X142" i="4" s="1"/>
  <c r="V143" i="4"/>
  <c r="X143" i="4" s="1"/>
  <c r="V144" i="4"/>
  <c r="X144" i="4" s="1"/>
  <c r="V145" i="4"/>
  <c r="X145" i="4" s="1"/>
  <c r="V146" i="4"/>
  <c r="X146" i="4" s="1"/>
  <c r="V147" i="4"/>
  <c r="X147" i="4" s="1"/>
  <c r="V148" i="4"/>
  <c r="X148" i="4" s="1"/>
  <c r="V149" i="4"/>
  <c r="X149" i="4" s="1"/>
  <c r="V136" i="4"/>
  <c r="X136" i="4" s="1"/>
  <c r="V106" i="4"/>
  <c r="V107" i="4"/>
  <c r="X107" i="4" s="1"/>
  <c r="V108" i="4"/>
  <c r="X108" i="4" s="1"/>
  <c r="V109" i="4"/>
  <c r="X109" i="4" s="1"/>
  <c r="V110" i="4"/>
  <c r="X110" i="4" s="1"/>
  <c r="V112" i="4"/>
  <c r="X112" i="4" s="1"/>
  <c r="V113" i="4"/>
  <c r="X113" i="4" s="1"/>
  <c r="V115" i="4"/>
  <c r="X115" i="4" s="1"/>
  <c r="V117" i="4"/>
  <c r="X117" i="4" s="1"/>
  <c r="V118" i="4"/>
  <c r="X118" i="4" s="1"/>
  <c r="V122" i="4"/>
  <c r="X122" i="4" s="1"/>
  <c r="V123" i="4"/>
  <c r="X123" i="4" s="1"/>
  <c r="V124" i="4"/>
  <c r="X124" i="4" s="1"/>
  <c r="V125" i="4"/>
  <c r="X125" i="4" s="1"/>
  <c r="V126" i="4"/>
  <c r="X126" i="4" s="1"/>
  <c r="V129" i="4"/>
  <c r="X129" i="4" s="1"/>
  <c r="V130" i="4"/>
  <c r="X130" i="4" s="1"/>
  <c r="V131" i="4"/>
  <c r="V105" i="4"/>
  <c r="X105" i="4" s="1"/>
  <c r="V91" i="4"/>
  <c r="X91" i="4" s="1"/>
  <c r="V92" i="4"/>
  <c r="X92" i="4" s="1"/>
  <c r="V90" i="4"/>
  <c r="X90" i="4" s="1"/>
  <c r="V89" i="4"/>
  <c r="X89" i="4" s="1"/>
  <c r="V95" i="4"/>
  <c r="X95" i="4" s="1"/>
  <c r="V85" i="4"/>
  <c r="X85" i="4" s="1"/>
  <c r="H135" i="4" l="1"/>
  <c r="H83" i="4"/>
  <c r="H45" i="4"/>
  <c r="H33" i="4"/>
  <c r="I19" i="4"/>
  <c r="I7" i="4"/>
  <c r="R45" i="4"/>
  <c r="R33" i="4"/>
  <c r="L45" i="4"/>
  <c r="L33" i="4"/>
  <c r="H104" i="4" l="1"/>
  <c r="I45" i="4"/>
  <c r="I33" i="4"/>
  <c r="V93" i="4"/>
  <c r="X93" i="4" s="1"/>
  <c r="V94" i="4"/>
  <c r="X94" i="4" s="1"/>
  <c r="V96" i="4"/>
  <c r="X96" i="4" s="1"/>
  <c r="V61" i="4"/>
  <c r="X61" i="4" s="1"/>
  <c r="V62" i="4"/>
  <c r="X62" i="4" s="1"/>
  <c r="V63" i="4"/>
  <c r="X63" i="4" s="1"/>
  <c r="V64" i="4"/>
  <c r="X64" i="4" s="1"/>
  <c r="V65" i="4"/>
  <c r="X65" i="4" s="1"/>
  <c r="V66" i="4"/>
  <c r="X66" i="4" s="1"/>
  <c r="V67" i="4"/>
  <c r="X67" i="4" s="1"/>
  <c r="V68" i="4"/>
  <c r="X68" i="4" s="1"/>
  <c r="V69" i="4"/>
  <c r="X69" i="4" s="1"/>
  <c r="V70" i="4"/>
  <c r="X70" i="4" s="1"/>
  <c r="V87" i="4" l="1"/>
  <c r="X87" i="4" s="1"/>
  <c r="V86" i="4"/>
  <c r="X86" i="4" s="1"/>
  <c r="V88" i="4"/>
  <c r="X88" i="4" s="1"/>
  <c r="G7" i="4" l="1"/>
  <c r="K7" i="4" s="1"/>
  <c r="D19" i="4"/>
  <c r="O7" i="4" l="1"/>
  <c r="Q7" i="4" s="1"/>
  <c r="M7" i="4"/>
  <c r="F19" i="4"/>
  <c r="M33" i="4" l="1"/>
  <c r="U7" i="4"/>
  <c r="S7" i="4"/>
  <c r="G19" i="4"/>
  <c r="K19" i="4" s="1"/>
  <c r="A33" i="4"/>
  <c r="A45" i="4" s="1"/>
  <c r="A59" i="4" s="1"/>
  <c r="W19" i="4"/>
  <c r="W33" i="4"/>
  <c r="W45" i="4" s="1"/>
  <c r="W59" i="4" s="1"/>
  <c r="F135" i="4"/>
  <c r="X131" i="4"/>
  <c r="X106" i="4"/>
  <c r="V100" i="4"/>
  <c r="X100" i="4" s="1"/>
  <c r="V97" i="4"/>
  <c r="X97" i="4" s="1"/>
  <c r="V98" i="4"/>
  <c r="X98" i="4" s="1"/>
  <c r="V99" i="4"/>
  <c r="X99" i="4" s="1"/>
  <c r="V71" i="4"/>
  <c r="X71" i="4" s="1"/>
  <c r="V72" i="4"/>
  <c r="X72" i="4" s="1"/>
  <c r="V73" i="4"/>
  <c r="X73" i="4" s="1"/>
  <c r="V74" i="4"/>
  <c r="X74" i="4" s="1"/>
  <c r="V75" i="4"/>
  <c r="X75" i="4" s="1"/>
  <c r="V76" i="4"/>
  <c r="X76" i="4" s="1"/>
  <c r="V77" i="4"/>
  <c r="X77" i="4" s="1"/>
  <c r="V78" i="4"/>
  <c r="X78" i="4" s="1"/>
  <c r="V79" i="4"/>
  <c r="X79" i="4" s="1"/>
  <c r="V47" i="4"/>
  <c r="X47" i="4" s="1"/>
  <c r="V48" i="4"/>
  <c r="X48" i="4" s="1"/>
  <c r="V49" i="4"/>
  <c r="X49" i="4" s="1"/>
  <c r="V50" i="4"/>
  <c r="X50" i="4" s="1"/>
  <c r="V51" i="4"/>
  <c r="X51" i="4" s="1"/>
  <c r="V52" i="4"/>
  <c r="X52" i="4" s="1"/>
  <c r="V53" i="4"/>
  <c r="X53" i="4" s="1"/>
  <c r="V54" i="4"/>
  <c r="X54" i="4" s="1"/>
  <c r="V55" i="4"/>
  <c r="X55" i="4" s="1"/>
  <c r="V35" i="4"/>
  <c r="X35" i="4" s="1"/>
  <c r="V36" i="4"/>
  <c r="X36" i="4" s="1"/>
  <c r="V37" i="4"/>
  <c r="X37" i="4" s="1"/>
  <c r="V38" i="4"/>
  <c r="X38" i="4" s="1"/>
  <c r="V39" i="4"/>
  <c r="X39" i="4" s="1"/>
  <c r="V40" i="4"/>
  <c r="X40" i="4" s="1"/>
  <c r="V41" i="4"/>
  <c r="X41" i="4" s="1"/>
  <c r="V42" i="4"/>
  <c r="X42" i="4" s="1"/>
  <c r="V43" i="4"/>
  <c r="X43" i="4" s="1"/>
  <c r="V26" i="4"/>
  <c r="X26" i="4" s="1"/>
  <c r="V27" i="4"/>
  <c r="X27" i="4" s="1"/>
  <c r="V28" i="4"/>
  <c r="X28" i="4" s="1"/>
  <c r="V29" i="4"/>
  <c r="X29" i="4" s="1"/>
  <c r="V15" i="4"/>
  <c r="X15" i="4" s="1"/>
  <c r="V16" i="4"/>
  <c r="X16" i="4" s="1"/>
  <c r="V17" i="4"/>
  <c r="X17" i="4" s="1"/>
  <c r="V46" i="4"/>
  <c r="X46" i="4" s="1"/>
  <c r="V34" i="4"/>
  <c r="X34" i="4" s="1"/>
  <c r="V12" i="4"/>
  <c r="X12" i="4" s="1"/>
  <c r="V23" i="4"/>
  <c r="X23" i="4" s="1"/>
  <c r="V22" i="4"/>
  <c r="X22" i="4" s="1"/>
  <c r="V20" i="4"/>
  <c r="X20" i="4" s="1"/>
  <c r="V21" i="4"/>
  <c r="X21" i="4" s="1"/>
  <c r="V60" i="4"/>
  <c r="X60" i="4" s="1"/>
  <c r="V11" i="4"/>
  <c r="X11" i="4" s="1"/>
  <c r="V10" i="4"/>
  <c r="X10" i="4" s="1"/>
  <c r="V8" i="4"/>
  <c r="X8" i="4" s="1"/>
  <c r="V9" i="4"/>
  <c r="X9" i="4" s="1"/>
  <c r="V25" i="4"/>
  <c r="X25" i="4" s="1"/>
  <c r="V24" i="4"/>
  <c r="X24" i="4" s="1"/>
  <c r="V13" i="4"/>
  <c r="X13" i="4" s="1"/>
  <c r="V14" i="4"/>
  <c r="X14" i="4" s="1"/>
  <c r="F33" i="4"/>
  <c r="J33" i="4"/>
  <c r="N33" i="4"/>
  <c r="V84" i="4"/>
  <c r="X84" i="4" s="1"/>
  <c r="F83" i="4"/>
  <c r="F59" i="4"/>
  <c r="F45" i="4"/>
  <c r="J45" i="4"/>
  <c r="N45" i="4"/>
  <c r="P45" i="4"/>
  <c r="T45" i="4"/>
  <c r="P33" i="4"/>
  <c r="T33" i="4"/>
  <c r="S83" i="4" l="1"/>
  <c r="S33" i="4"/>
  <c r="O19" i="4"/>
  <c r="Q19" i="4" s="1"/>
  <c r="M19" i="4"/>
  <c r="F104" i="4"/>
  <c r="M45" i="4" l="1"/>
  <c r="U19" i="4"/>
  <c r="S19" i="4"/>
  <c r="G33" i="4"/>
  <c r="S45" i="4" l="1"/>
  <c r="K33" i="4"/>
  <c r="G45" i="4"/>
  <c r="O45" i="4" l="1"/>
  <c r="K45" i="4"/>
  <c r="O33" i="4"/>
  <c r="Q33" i="4" l="1"/>
  <c r="U33" i="4" l="1"/>
  <c r="Q45" i="4"/>
  <c r="U45" i="4"/>
</calcChain>
</file>

<file path=xl/sharedStrings.xml><?xml version="1.0" encoding="utf-8"?>
<sst xmlns="http://schemas.openxmlformats.org/spreadsheetml/2006/main" count="361" uniqueCount="144">
  <si>
    <t>PILOTO</t>
  </si>
  <si>
    <t>NAVEGADOR</t>
  </si>
  <si>
    <t>CARRO</t>
  </si>
  <si>
    <t>TOTAL</t>
  </si>
  <si>
    <t>SOMA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</si>
  <si>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</si>
  <si>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</si>
  <si>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</si>
  <si>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</si>
  <si>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</si>
  <si>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</si>
  <si>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</si>
  <si>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</si>
  <si>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</si>
  <si>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</si>
  <si>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CATEGORIA C - VINTAGE - ATÉ 31/12/1930</t>
  </si>
  <si>
    <t>CATEGORIA E - Pós Guerra – Construídos entre 1946 e 31/12/1960</t>
  </si>
  <si>
    <t>CATEGORIA D - Pós Vintage - Construídos entre 1931 e 31/12/1945</t>
  </si>
  <si>
    <t>CATEGORIA F - Contemporâneos I – Construídos entre 1961 e 31/12/1970</t>
  </si>
  <si>
    <t>FEDERAÇÃO BRASILEIRA DE VEÍCULOS ANTIGOS</t>
  </si>
  <si>
    <t>CATEGORIA G - Contemporâneos II – Construídos entre 1971 até 1980</t>
  </si>
  <si>
    <t>SERRA</t>
  </si>
  <si>
    <t>VINHEDOS</t>
  </si>
  <si>
    <t>NOVA PRATA</t>
  </si>
  <si>
    <t>INTER 1</t>
  </si>
  <si>
    <t>INTER 2</t>
  </si>
  <si>
    <t>N-2</t>
  </si>
  <si>
    <t>CATEGORIA H – Contemporâneos III – Construídos entre 1981 até o limite de 30 anos</t>
  </si>
  <si>
    <t>CL</t>
  </si>
  <si>
    <t>Paulo Menezes</t>
  </si>
  <si>
    <t>Mercedes Benz 280S</t>
  </si>
  <si>
    <t>ANO</t>
  </si>
  <si>
    <t>Chevrolet Bel Air</t>
  </si>
  <si>
    <t>MGB</t>
  </si>
  <si>
    <t>Corvette Roadster 427</t>
  </si>
  <si>
    <t>VW Carmann Ghia</t>
  </si>
  <si>
    <t>Puma DKW</t>
  </si>
  <si>
    <t>Chevrolet Corvette</t>
  </si>
  <si>
    <t>Chevrolet Covette C4</t>
  </si>
  <si>
    <t>Opala</t>
  </si>
  <si>
    <t>11º</t>
  </si>
  <si>
    <t>12º</t>
  </si>
  <si>
    <t>VW Fusca 1330</t>
  </si>
  <si>
    <t>Opala Coupé</t>
  </si>
  <si>
    <t>VW SP2</t>
  </si>
  <si>
    <t>Ford Maverick</t>
  </si>
  <si>
    <t>MB 350 SL</t>
  </si>
  <si>
    <t>MB 350 SLC</t>
  </si>
  <si>
    <t>Plymouth Deluxe</t>
  </si>
  <si>
    <t>Alfa Romeo Giulia</t>
  </si>
  <si>
    <t>VW Fusca</t>
  </si>
  <si>
    <t>Ford Galaxie 500</t>
  </si>
  <si>
    <t>13º</t>
  </si>
  <si>
    <t>14º</t>
  </si>
  <si>
    <t>15º</t>
  </si>
  <si>
    <t>16º</t>
  </si>
  <si>
    <t>Mini Morris</t>
  </si>
  <si>
    <t>Ford Corcel</t>
  </si>
  <si>
    <t>Ford Galaxie LTD</t>
  </si>
  <si>
    <t>Dodge Magnum</t>
  </si>
  <si>
    <t>Dodge Charger R/T</t>
  </si>
  <si>
    <t>Puma GTS</t>
  </si>
  <si>
    <t>17º</t>
  </si>
  <si>
    <t>18º</t>
  </si>
  <si>
    <t>19º</t>
  </si>
  <si>
    <t>20º</t>
  </si>
  <si>
    <t>21º</t>
  </si>
  <si>
    <t>VW Voyage</t>
  </si>
  <si>
    <t>Ford Landau</t>
  </si>
  <si>
    <t>FLUMINENSE</t>
  </si>
  <si>
    <t>CENTRO-OESTE</t>
  </si>
  <si>
    <t>CONTESTADO</t>
  </si>
  <si>
    <t>FINAL SP</t>
  </si>
  <si>
    <t>Bonus</t>
  </si>
  <si>
    <t>BRASILIA</t>
  </si>
  <si>
    <t>EQUIPE/DUPLA</t>
  </si>
  <si>
    <t>Classic Green Team (Paulo Menezes/Fernana Recena)</t>
  </si>
  <si>
    <t>Cesar / Miguel Dall Agnol</t>
  </si>
  <si>
    <t>Classic Franz-Nardi (Rogerio Franz/Mario Nardi)</t>
  </si>
  <si>
    <t>Classic B&amp;B (Ronaldo Bittencourt/Jose Ignacio Blanco)</t>
  </si>
  <si>
    <t>Classic Leke-Laila (Oscar Leke/Laila Cesar)</t>
  </si>
  <si>
    <t>Madem/Aleplast/Multinova (Leandro Mazzoccato/Adriano Valduga)</t>
  </si>
  <si>
    <t>Classic Mantelli (Marcelo Mantelli/Simone Bumbel)</t>
  </si>
  <si>
    <t>Classic Natali (Wanderley / Regina Natali)</t>
  </si>
  <si>
    <t>Ricardo Matiolo / Flavio Fontana</t>
  </si>
  <si>
    <t>Andre Bissani/Marcos Fiori</t>
  </si>
  <si>
    <t>Rudy Garcia/Henrique Menegotto</t>
  </si>
  <si>
    <t>VW Karman Ghia</t>
  </si>
  <si>
    <t xml:space="preserve">VW TL </t>
  </si>
  <si>
    <t>BMW 2002</t>
  </si>
  <si>
    <t>Simca Chanbord</t>
  </si>
  <si>
    <t>Gilberto Moraes/Fernanda Biavatti</t>
  </si>
  <si>
    <t>Elizabeth Costa/Jarbas Broca</t>
  </si>
  <si>
    <t>Joao Couto/Larissa Couto</t>
  </si>
  <si>
    <t>Alexandre Goerl/Angela Kops</t>
  </si>
  <si>
    <t>VW Fusca 1600</t>
  </si>
  <si>
    <t>Porsche 914</t>
  </si>
  <si>
    <t>Alfa Romeo 2300</t>
  </si>
  <si>
    <t>Mercedes-Benz 450 SL</t>
  </si>
  <si>
    <t>VW Fusca 1500</t>
  </si>
  <si>
    <t>BMW 633</t>
  </si>
  <si>
    <t>Jaguar XJ6</t>
  </si>
  <si>
    <t>Mercedes-Benz 500SL</t>
  </si>
  <si>
    <t>Roberto menegotto/Jose Carniel</t>
  </si>
  <si>
    <t>Jorge / Isa Lohman</t>
  </si>
  <si>
    <t>Gilberto / Marcelo Mejolaro</t>
  </si>
  <si>
    <t>Mario Cortelini/Tiarles Crestani</t>
  </si>
  <si>
    <t>Laoni Toson/Romeu Artico</t>
  </si>
  <si>
    <t>João Luiz Deitos/Gisele Deitos</t>
  </si>
  <si>
    <t>Jaime Petersen/Claires Viezzes</t>
  </si>
  <si>
    <t>Guilherme Fracaso/Fabricio Nunes</t>
  </si>
  <si>
    <t>Ari Peruzzo/Rogerio Colla</t>
  </si>
  <si>
    <t>Leonardo Farina/Melaine Rigo</t>
  </si>
  <si>
    <t>Luis Miranda/Leonardo Stefani</t>
  </si>
  <si>
    <t>Gilberto / Gilmar Romanzini</t>
  </si>
  <si>
    <t>Diego Bronzatto/Cristina Monteiro/Leonardo Bahia</t>
  </si>
  <si>
    <t>Germano Lohman/Gabriel Stefenon</t>
  </si>
  <si>
    <t>Mario Rambo/Ricardo Atencio</t>
  </si>
  <si>
    <t>Roberto Schieundwein/Cristina Monteiro</t>
  </si>
  <si>
    <t>Gustavo Bado/Patricia Cunha</t>
  </si>
  <si>
    <t>Marcelo Lima de Andrade/Marsal Andrade Fonseca</t>
  </si>
  <si>
    <t>Felipe Dariano/Ana Paula Kraemer</t>
  </si>
  <si>
    <t>Mauro Dalla Valle/Marcos Assis</t>
  </si>
  <si>
    <t>Henrique Thielmann/Luis Cavaliers</t>
  </si>
  <si>
    <t>Chevrolet Opala Silverstar</t>
  </si>
  <si>
    <t>Taleirand Peixoto/Raquel Beck</t>
  </si>
  <si>
    <t>Porsche 944</t>
  </si>
  <si>
    <t>Rosario Veppo/Helen</t>
  </si>
  <si>
    <t>Tiago Marchesini/ Michel Bonatto</t>
  </si>
  <si>
    <t xml:space="preserve"> </t>
  </si>
  <si>
    <t>EQUIPE BAHER (Adilson /Rosane Baher)</t>
  </si>
  <si>
    <t>CLASSIFICAÇÃO VIII CAMPEONATO BRASILEIRO "BATERIAS CRAL" DE REGULARIDADE PARA VEÍCULOS HISTÓRICOS 2016</t>
  </si>
  <si>
    <t>Classic Largura (Vitor Largura/Fernando Largura)</t>
  </si>
  <si>
    <t>Classic Tumelero/Fernandes (Leonardo Tumelero/Valter Fernandes)</t>
  </si>
  <si>
    <t>Classic Weck-Cirne Lima (Mauro Weck/Rodrigo Cirne Lima/Ricardo Cornellius)</t>
  </si>
  <si>
    <t>Classic Tarrago-Koch (Luiz Gustavo Tarragô/Rogerio Koch)</t>
  </si>
  <si>
    <t>Vinhedos Gudde-Brandelli (Fernando Gudde/Andre Brandelli)</t>
  </si>
  <si>
    <t>Vinhedos Migliavac-Gava (Marcio Migliavacca/Victor Enzo Gava)</t>
  </si>
  <si>
    <t>VINHEDOS SAIBEL (Altemir / Giovanni Saibel)</t>
  </si>
  <si>
    <t>22º</t>
  </si>
  <si>
    <t>23º</t>
  </si>
  <si>
    <t>24º</t>
  </si>
  <si>
    <t>25º</t>
  </si>
  <si>
    <t>26º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</si>
</sst>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</font>
    <font>
      <b/>
      <sz val="10"/>
      <name val="Bookman Old Style"/>
      <family val="1"/>
    </font>
    <font>
      <sz val="10"/>
      <name val="Bookman Old Style"/>
      <family val="1"/>
    </font>
    <font>
      <b/>
      <sz val="12"/>
      <name val="Bookman Old Style"/>
      <family val="1"/>
    </font>
    <font>
      <sz val="12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b/>
      <sz val="10"/>
      <color indexed="10"/>
      <name val="Bookman Old Style"/>
      <family val="1"/>
    </font>
    <font>
      <b/>
      <sz val="10"/>
      <color indexed="12"/>
      <name val="Bookman Old Style"/>
      <family val="1"/>
    </font>
    <font>
      <sz val="7"/>
      <name val="Bookman Old Style"/>
      <family val="1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0" fontId="5" fillId="0" borderId="0" xfId="0" applyFont="1" applyProtection="1"/>
    <xf numFmtId="9" fontId="3" fillId="0" borderId="0" xfId="0" applyNumberFormat="1" applyFont="1" applyAlignment="1" applyProtection="1">
      <alignment horizontal="center"/>
    </xf>
    <xf numFmtId="0" fontId="3" fillId="0" borderId="0" xfId="0" applyFont="1" applyFill="1" applyProtection="1"/>
    <xf numFmtId="0" fontId="9" fillId="0" borderId="0" xfId="0" applyFont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center"/>
    </xf>
    <xf numFmtId="0" fontId="2" fillId="4" borderId="0" xfId="0" applyFont="1" applyFill="1" applyAlignment="1" applyProtection="1">
      <alignment horizontal="left"/>
    </xf>
    <xf numFmtId="0" fontId="9" fillId="0" borderId="0" xfId="0" applyFont="1" applyFill="1" applyProtection="1"/>
    <xf numFmtId="0" fontId="3" fillId="0" borderId="0" xfId="0" applyFont="1" applyBorder="1" applyAlignment="1" applyProtection="1">
      <alignment horizontal="center"/>
    </xf>
    <xf numFmtId="0" fontId="4" fillId="5" borderId="0" xfId="0" applyFont="1" applyFill="1" applyAlignment="1" applyProtection="1">
      <alignment horizontal="left"/>
    </xf>
    <xf numFmtId="0" fontId="3" fillId="5" borderId="0" xfId="0" applyFont="1" applyFill="1" applyAlignment="1" applyProtection="1">
      <alignment horizontal="center"/>
    </xf>
    <xf numFmtId="0" fontId="2" fillId="5" borderId="0" xfId="0" applyFont="1" applyFill="1" applyAlignment="1" applyProtection="1">
      <alignment horizontal="left"/>
    </xf>
    <xf numFmtId="0" fontId="10" fillId="0" borderId="0" xfId="0" applyFont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vertical="center" textRotation="90"/>
    </xf>
    <xf numFmtId="0" fontId="4" fillId="6" borderId="0" xfId="0" applyFont="1" applyFill="1" applyAlignment="1" applyProtection="1">
      <alignment horizontal="left"/>
    </xf>
    <xf numFmtId="0" fontId="3" fillId="6" borderId="0" xfId="0" applyFont="1" applyFill="1" applyAlignment="1" applyProtection="1">
      <alignment horizontal="center"/>
    </xf>
    <xf numFmtId="0" fontId="2" fillId="6" borderId="0" xfId="0" applyFont="1" applyFill="1" applyAlignment="1" applyProtection="1">
      <alignment horizontal="left"/>
    </xf>
    <xf numFmtId="0" fontId="3" fillId="6" borderId="0" xfId="0" applyFont="1" applyFill="1" applyProtection="1"/>
    <xf numFmtId="0" fontId="3" fillId="0" borderId="0" xfId="0" applyFont="1" applyFill="1" applyBorder="1" applyProtection="1"/>
    <xf numFmtId="0" fontId="9" fillId="0" borderId="0" xfId="0" applyFont="1" applyFill="1" applyBorder="1" applyProtection="1"/>
    <xf numFmtId="0" fontId="4" fillId="7" borderId="0" xfId="0" applyFont="1" applyFill="1" applyAlignment="1" applyProtection="1">
      <alignment horizontal="left"/>
    </xf>
    <xf numFmtId="0" fontId="3" fillId="7" borderId="0" xfId="0" applyFont="1" applyFill="1" applyAlignment="1" applyProtection="1">
      <alignment horizontal="center"/>
    </xf>
    <xf numFmtId="0" fontId="2" fillId="7" borderId="0" xfId="0" applyFont="1" applyFill="1" applyAlignment="1" applyProtection="1">
      <alignment horizontal="left"/>
    </xf>
    <xf numFmtId="0" fontId="3" fillId="7" borderId="0" xfId="0" applyFont="1" applyFill="1" applyProtection="1"/>
    <xf numFmtId="0" fontId="4" fillId="8" borderId="0" xfId="0" applyFont="1" applyFill="1" applyAlignment="1" applyProtection="1">
      <alignment horizontal="left"/>
    </xf>
    <xf numFmtId="0" fontId="3" fillId="8" borderId="0" xfId="0" applyFont="1" applyFill="1" applyAlignment="1" applyProtection="1">
      <alignment horizontal="center"/>
    </xf>
    <xf numFmtId="0" fontId="2" fillId="8" borderId="0" xfId="0" applyFont="1" applyFill="1" applyAlignment="1" applyProtection="1">
      <alignment horizontal="left"/>
    </xf>
    <xf numFmtId="0" fontId="3" fillId="8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9" xfId="0" applyNumberFormat="1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49" fontId="2" fillId="0" borderId="22" xfId="0" applyNumberFormat="1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12" fillId="0" borderId="33" xfId="0" applyFont="1" applyBorder="1"/>
    <xf numFmtId="0" fontId="12" fillId="0" borderId="35" xfId="0" applyFont="1" applyBorder="1"/>
    <xf numFmtId="0" fontId="11" fillId="0" borderId="35" xfId="0" applyFont="1" applyBorder="1"/>
    <xf numFmtId="0" fontId="12" fillId="0" borderId="36" xfId="0" applyFont="1" applyBorder="1"/>
    <xf numFmtId="0" fontId="11" fillId="0" borderId="33" xfId="0" applyFont="1" applyBorder="1"/>
    <xf numFmtId="0" fontId="11" fillId="0" borderId="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37" xfId="0" applyFont="1" applyFill="1" applyBorder="1" applyAlignment="1">
      <alignment horizontal="center"/>
    </xf>
    <xf numFmtId="1" fontId="11" fillId="0" borderId="38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" fontId="11" fillId="0" borderId="40" xfId="0" applyNumberFormat="1" applyFont="1" applyBorder="1" applyAlignment="1">
      <alignment horizontal="center"/>
    </xf>
    <xf numFmtId="1" fontId="11" fillId="0" borderId="41" xfId="0" applyNumberFormat="1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2" fillId="0" borderId="46" xfId="0" applyFont="1" applyFill="1" applyBorder="1" applyAlignment="1" applyProtection="1">
      <alignment horizontal="center" vertical="center"/>
    </xf>
    <xf numFmtId="0" fontId="2" fillId="0" borderId="48" xfId="0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8" fillId="0" borderId="49" xfId="0" applyFont="1" applyBorder="1" applyAlignment="1" applyProtection="1">
      <alignment horizontal="center" vertical="center"/>
    </xf>
    <xf numFmtId="0" fontId="8" fillId="0" borderId="47" xfId="0" applyFont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7" borderId="32" xfId="0" applyFont="1" applyFill="1" applyBorder="1" applyAlignment="1" applyProtection="1">
      <alignment horizontal="center" vertical="center"/>
    </xf>
    <xf numFmtId="0" fontId="6" fillId="7" borderId="32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5" borderId="32" xfId="0" applyFont="1" applyFill="1" applyBorder="1" applyAlignment="1" applyProtection="1">
      <alignment horizontal="center" vertical="center"/>
    </xf>
    <xf numFmtId="0" fontId="6" fillId="5" borderId="32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2" fillId="8" borderId="32" xfId="0" applyFont="1" applyFill="1" applyBorder="1" applyAlignment="1" applyProtection="1">
      <alignment horizontal="center" vertical="center"/>
    </xf>
    <xf numFmtId="0" fontId="6" fillId="8" borderId="32" xfId="0" applyFont="1" applyFill="1" applyBorder="1" applyAlignment="1" applyProtection="1">
      <alignment horizontal="center" vertical="center" wrapText="1"/>
    </xf>
    <xf numFmtId="0" fontId="2" fillId="7" borderId="32" xfId="0" applyFont="1" applyFill="1" applyBorder="1" applyAlignment="1" applyProtection="1">
      <alignment horizontal="center" vertical="center"/>
    </xf>
    <xf numFmtId="0" fontId="2" fillId="8" borderId="32" xfId="0" applyFont="1" applyFill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38100</xdr:rowOff>
    </xdr:from>
    <xdr:to>
      <xdr:col>1</xdr:col>
      <xdr:colOff>171450</xdr:colOff>
      <xdr:row>10</xdr:row>
      <xdr:rowOff>152400</xdr:rowOff>
    </xdr:to>
    <xdr:sp macro="" textlink="">
      <xdr:nvSpPr>
        <xdr:cNvPr id="7837" name="Rectangle 1"/>
        <xdr:cNvSpPr>
          <a:spLocks noChangeArrowheads="1"/>
        </xdr:cNvSpPr>
      </xdr:nvSpPr>
      <xdr:spPr bwMode="auto">
        <a:xfrm>
          <a:off x="381000" y="18954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</xdr:row>
      <xdr:rowOff>38100</xdr:rowOff>
    </xdr:from>
    <xdr:to>
      <xdr:col>1</xdr:col>
      <xdr:colOff>180975</xdr:colOff>
      <xdr:row>9</xdr:row>
      <xdr:rowOff>152400</xdr:rowOff>
    </xdr:to>
    <xdr:sp macro="" textlink="">
      <xdr:nvSpPr>
        <xdr:cNvPr id="7838" name="AutoShape 2"/>
        <xdr:cNvSpPr>
          <a:spLocks noChangeArrowheads="1"/>
        </xdr:cNvSpPr>
      </xdr:nvSpPr>
      <xdr:spPr bwMode="auto">
        <a:xfrm>
          <a:off x="381000" y="16954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</xdr:row>
      <xdr:rowOff>57150</xdr:rowOff>
    </xdr:from>
    <xdr:to>
      <xdr:col>1</xdr:col>
      <xdr:colOff>171450</xdr:colOff>
      <xdr:row>13</xdr:row>
      <xdr:rowOff>171450</xdr:rowOff>
    </xdr:to>
    <xdr:sp macro="" textlink="">
      <xdr:nvSpPr>
        <xdr:cNvPr id="7839" name="AutoShape 3"/>
        <xdr:cNvSpPr>
          <a:spLocks noChangeArrowheads="1"/>
        </xdr:cNvSpPr>
      </xdr:nvSpPr>
      <xdr:spPr bwMode="auto">
        <a:xfrm rot="10800000">
          <a:off x="381000" y="2514600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8</xdr:row>
      <xdr:rowOff>38100</xdr:rowOff>
    </xdr:from>
    <xdr:to>
      <xdr:col>1</xdr:col>
      <xdr:colOff>180975</xdr:colOff>
      <xdr:row>8</xdr:row>
      <xdr:rowOff>152400</xdr:rowOff>
    </xdr:to>
    <xdr:sp macro="" textlink="">
      <xdr:nvSpPr>
        <xdr:cNvPr id="7840" name="AutoShape 4"/>
        <xdr:cNvSpPr>
          <a:spLocks noChangeArrowheads="1"/>
        </xdr:cNvSpPr>
      </xdr:nvSpPr>
      <xdr:spPr bwMode="auto">
        <a:xfrm>
          <a:off x="381000" y="14954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171450</xdr:colOff>
      <xdr:row>12</xdr:row>
      <xdr:rowOff>152400</xdr:rowOff>
    </xdr:to>
    <xdr:sp macro="" textlink="">
      <xdr:nvSpPr>
        <xdr:cNvPr id="7842" name="AutoShape 6"/>
        <xdr:cNvSpPr>
          <a:spLocks noChangeArrowheads="1"/>
        </xdr:cNvSpPr>
      </xdr:nvSpPr>
      <xdr:spPr bwMode="auto">
        <a:xfrm>
          <a:off x="381000" y="22955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14</xdr:row>
      <xdr:rowOff>0</xdr:rowOff>
    </xdr:from>
    <xdr:to>
      <xdr:col>1</xdr:col>
      <xdr:colOff>180975</xdr:colOff>
      <xdr:row>14</xdr:row>
      <xdr:rowOff>0</xdr:rowOff>
    </xdr:to>
    <xdr:sp macro="" textlink="">
      <xdr:nvSpPr>
        <xdr:cNvPr id="7843" name="AutoShape 7"/>
        <xdr:cNvSpPr>
          <a:spLocks noChangeArrowheads="1"/>
        </xdr:cNvSpPr>
      </xdr:nvSpPr>
      <xdr:spPr bwMode="auto">
        <a:xfrm rot="10800000">
          <a:off x="381000" y="26574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17</xdr:row>
      <xdr:rowOff>0</xdr:rowOff>
    </xdr:from>
    <xdr:to>
      <xdr:col>1</xdr:col>
      <xdr:colOff>180975</xdr:colOff>
      <xdr:row>17</xdr:row>
      <xdr:rowOff>0</xdr:rowOff>
    </xdr:to>
    <xdr:sp macro="" textlink="">
      <xdr:nvSpPr>
        <xdr:cNvPr id="7844" name="Rectangle 8"/>
        <xdr:cNvSpPr>
          <a:spLocks noChangeArrowheads="1"/>
        </xdr:cNvSpPr>
      </xdr:nvSpPr>
      <xdr:spPr bwMode="auto">
        <a:xfrm>
          <a:off x="381000" y="32575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</xdr:row>
      <xdr:rowOff>38100</xdr:rowOff>
    </xdr:from>
    <xdr:to>
      <xdr:col>1</xdr:col>
      <xdr:colOff>180975</xdr:colOff>
      <xdr:row>7</xdr:row>
      <xdr:rowOff>152400</xdr:rowOff>
    </xdr:to>
    <xdr:sp macro="" textlink="">
      <xdr:nvSpPr>
        <xdr:cNvPr id="7845" name="Rectangle 9"/>
        <xdr:cNvSpPr>
          <a:spLocks noChangeArrowheads="1"/>
        </xdr:cNvSpPr>
      </xdr:nvSpPr>
      <xdr:spPr bwMode="auto">
        <a:xfrm>
          <a:off x="381000" y="129540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25</xdr:row>
      <xdr:rowOff>0</xdr:rowOff>
    </xdr:from>
    <xdr:to>
      <xdr:col>1</xdr:col>
      <xdr:colOff>190500</xdr:colOff>
      <xdr:row>25</xdr:row>
      <xdr:rowOff>0</xdr:rowOff>
    </xdr:to>
    <xdr:sp macro="" textlink="">
      <xdr:nvSpPr>
        <xdr:cNvPr id="7846" name="Rectangle 10"/>
        <xdr:cNvSpPr>
          <a:spLocks noChangeArrowheads="1"/>
        </xdr:cNvSpPr>
      </xdr:nvSpPr>
      <xdr:spPr bwMode="auto">
        <a:xfrm>
          <a:off x="381000" y="500062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14</xdr:row>
      <xdr:rowOff>0</xdr:rowOff>
    </xdr:from>
    <xdr:to>
      <xdr:col>1</xdr:col>
      <xdr:colOff>180975</xdr:colOff>
      <xdr:row>14</xdr:row>
      <xdr:rowOff>0</xdr:rowOff>
    </xdr:to>
    <xdr:sp macro="" textlink="">
      <xdr:nvSpPr>
        <xdr:cNvPr id="7847" name="Rectangle 13"/>
        <xdr:cNvSpPr>
          <a:spLocks noChangeArrowheads="1"/>
        </xdr:cNvSpPr>
      </xdr:nvSpPr>
      <xdr:spPr bwMode="auto">
        <a:xfrm>
          <a:off x="381000" y="26574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22</xdr:row>
      <xdr:rowOff>38100</xdr:rowOff>
    </xdr:from>
    <xdr:to>
      <xdr:col>1</xdr:col>
      <xdr:colOff>171450</xdr:colOff>
      <xdr:row>22</xdr:row>
      <xdr:rowOff>152400</xdr:rowOff>
    </xdr:to>
    <xdr:sp macro="" textlink="">
      <xdr:nvSpPr>
        <xdr:cNvPr id="7848" name="Rectangle 14"/>
        <xdr:cNvSpPr>
          <a:spLocks noChangeArrowheads="1"/>
        </xdr:cNvSpPr>
      </xdr:nvSpPr>
      <xdr:spPr bwMode="auto">
        <a:xfrm>
          <a:off x="381000" y="44386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21</xdr:row>
      <xdr:rowOff>38100</xdr:rowOff>
    </xdr:from>
    <xdr:to>
      <xdr:col>1</xdr:col>
      <xdr:colOff>180975</xdr:colOff>
      <xdr:row>21</xdr:row>
      <xdr:rowOff>152400</xdr:rowOff>
    </xdr:to>
    <xdr:sp macro="" textlink="">
      <xdr:nvSpPr>
        <xdr:cNvPr id="7849" name="AutoShape 15"/>
        <xdr:cNvSpPr>
          <a:spLocks noChangeArrowheads="1"/>
        </xdr:cNvSpPr>
      </xdr:nvSpPr>
      <xdr:spPr bwMode="auto">
        <a:xfrm>
          <a:off x="381000" y="42386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24</xdr:row>
      <xdr:rowOff>47625</xdr:rowOff>
    </xdr:from>
    <xdr:to>
      <xdr:col>1</xdr:col>
      <xdr:colOff>161925</xdr:colOff>
      <xdr:row>24</xdr:row>
      <xdr:rowOff>161925</xdr:rowOff>
    </xdr:to>
    <xdr:sp macro="" textlink="">
      <xdr:nvSpPr>
        <xdr:cNvPr id="7851" name="AutoShape 17"/>
        <xdr:cNvSpPr>
          <a:spLocks noChangeArrowheads="1"/>
        </xdr:cNvSpPr>
      </xdr:nvSpPr>
      <xdr:spPr bwMode="auto">
        <a:xfrm>
          <a:off x="381000" y="48482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29</xdr:row>
      <xdr:rowOff>0</xdr:rowOff>
    </xdr:from>
    <xdr:to>
      <xdr:col>1</xdr:col>
      <xdr:colOff>180975</xdr:colOff>
      <xdr:row>29</xdr:row>
      <xdr:rowOff>0</xdr:rowOff>
    </xdr:to>
    <xdr:sp macro="" textlink="">
      <xdr:nvSpPr>
        <xdr:cNvPr id="7852" name="AutoShape 18"/>
        <xdr:cNvSpPr>
          <a:spLocks noChangeArrowheads="1"/>
        </xdr:cNvSpPr>
      </xdr:nvSpPr>
      <xdr:spPr bwMode="auto">
        <a:xfrm rot="10800000">
          <a:off x="381000" y="62007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38100</xdr:rowOff>
    </xdr:from>
    <xdr:to>
      <xdr:col>1</xdr:col>
      <xdr:colOff>171450</xdr:colOff>
      <xdr:row>20</xdr:row>
      <xdr:rowOff>152400</xdr:rowOff>
    </xdr:to>
    <xdr:sp macro="" textlink="">
      <xdr:nvSpPr>
        <xdr:cNvPr id="7853" name="AutoShape 19"/>
        <xdr:cNvSpPr>
          <a:spLocks noChangeArrowheads="1"/>
        </xdr:cNvSpPr>
      </xdr:nvSpPr>
      <xdr:spPr bwMode="auto">
        <a:xfrm>
          <a:off x="381000" y="403860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23</xdr:row>
      <xdr:rowOff>0</xdr:rowOff>
    </xdr:from>
    <xdr:to>
      <xdr:col>1</xdr:col>
      <xdr:colOff>161925</xdr:colOff>
      <xdr:row>23</xdr:row>
      <xdr:rowOff>0</xdr:rowOff>
    </xdr:to>
    <xdr:sp macro="" textlink="">
      <xdr:nvSpPr>
        <xdr:cNvPr id="7854" name="AutoShape 20"/>
        <xdr:cNvSpPr>
          <a:spLocks noChangeArrowheads="1"/>
        </xdr:cNvSpPr>
      </xdr:nvSpPr>
      <xdr:spPr bwMode="auto">
        <a:xfrm rot="10800000">
          <a:off x="381000" y="46005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26</xdr:row>
      <xdr:rowOff>0</xdr:rowOff>
    </xdr:from>
    <xdr:to>
      <xdr:col>1</xdr:col>
      <xdr:colOff>190500</xdr:colOff>
      <xdr:row>26</xdr:row>
      <xdr:rowOff>0</xdr:rowOff>
    </xdr:to>
    <xdr:sp macro="" textlink="">
      <xdr:nvSpPr>
        <xdr:cNvPr id="7855" name="Rectangle 21"/>
        <xdr:cNvSpPr>
          <a:spLocks noChangeArrowheads="1"/>
        </xdr:cNvSpPr>
      </xdr:nvSpPr>
      <xdr:spPr bwMode="auto">
        <a:xfrm>
          <a:off x="381000" y="52006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19</xdr:row>
      <xdr:rowOff>38100</xdr:rowOff>
    </xdr:from>
    <xdr:to>
      <xdr:col>1</xdr:col>
      <xdr:colOff>180975</xdr:colOff>
      <xdr:row>19</xdr:row>
      <xdr:rowOff>152400</xdr:rowOff>
    </xdr:to>
    <xdr:sp macro="" textlink="">
      <xdr:nvSpPr>
        <xdr:cNvPr id="7856" name="Rectangle 22"/>
        <xdr:cNvSpPr>
          <a:spLocks noChangeArrowheads="1"/>
        </xdr:cNvSpPr>
      </xdr:nvSpPr>
      <xdr:spPr bwMode="auto">
        <a:xfrm>
          <a:off x="381000" y="38385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29</xdr:row>
      <xdr:rowOff>0</xdr:rowOff>
    </xdr:from>
    <xdr:to>
      <xdr:col>1</xdr:col>
      <xdr:colOff>180975</xdr:colOff>
      <xdr:row>29</xdr:row>
      <xdr:rowOff>0</xdr:rowOff>
    </xdr:to>
    <xdr:sp macro="" textlink="">
      <xdr:nvSpPr>
        <xdr:cNvPr id="7857" name="Rectangle 24"/>
        <xdr:cNvSpPr>
          <a:spLocks noChangeArrowheads="1"/>
        </xdr:cNvSpPr>
      </xdr:nvSpPr>
      <xdr:spPr bwMode="auto">
        <a:xfrm>
          <a:off x="381000" y="62007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7858" name="Rectangle 25"/>
        <xdr:cNvSpPr>
          <a:spLocks noChangeArrowheads="1"/>
        </xdr:cNvSpPr>
      </xdr:nvSpPr>
      <xdr:spPr bwMode="auto">
        <a:xfrm>
          <a:off x="381000" y="48006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7859" name="Rectangle 26"/>
        <xdr:cNvSpPr>
          <a:spLocks noChangeArrowheads="1"/>
        </xdr:cNvSpPr>
      </xdr:nvSpPr>
      <xdr:spPr bwMode="auto">
        <a:xfrm>
          <a:off x="381000" y="48006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33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7860" name="Rectangle 29"/>
        <xdr:cNvSpPr>
          <a:spLocks noChangeArrowheads="1"/>
        </xdr:cNvSpPr>
      </xdr:nvSpPr>
      <xdr:spPr bwMode="auto">
        <a:xfrm>
          <a:off x="381000" y="81343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37</xdr:row>
      <xdr:rowOff>38100</xdr:rowOff>
    </xdr:from>
    <xdr:to>
      <xdr:col>1</xdr:col>
      <xdr:colOff>180975</xdr:colOff>
      <xdr:row>37</xdr:row>
      <xdr:rowOff>152400</xdr:rowOff>
    </xdr:to>
    <xdr:sp macro="" textlink="">
      <xdr:nvSpPr>
        <xdr:cNvPr id="7861" name="Rectangle 30"/>
        <xdr:cNvSpPr>
          <a:spLocks noChangeArrowheads="1"/>
        </xdr:cNvSpPr>
      </xdr:nvSpPr>
      <xdr:spPr bwMode="auto">
        <a:xfrm>
          <a:off x="381000" y="89725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38100</xdr:rowOff>
    </xdr:from>
    <xdr:to>
      <xdr:col>1</xdr:col>
      <xdr:colOff>171450</xdr:colOff>
      <xdr:row>34</xdr:row>
      <xdr:rowOff>152400</xdr:rowOff>
    </xdr:to>
    <xdr:sp macro="" textlink="">
      <xdr:nvSpPr>
        <xdr:cNvPr id="7862" name="AutoShape 34"/>
        <xdr:cNvSpPr>
          <a:spLocks noChangeArrowheads="1"/>
        </xdr:cNvSpPr>
      </xdr:nvSpPr>
      <xdr:spPr bwMode="auto">
        <a:xfrm>
          <a:off x="381000" y="837247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47625</xdr:rowOff>
    </xdr:from>
    <xdr:to>
      <xdr:col>1</xdr:col>
      <xdr:colOff>171450</xdr:colOff>
      <xdr:row>35</xdr:row>
      <xdr:rowOff>161925</xdr:rowOff>
    </xdr:to>
    <xdr:sp macro="" textlink="">
      <xdr:nvSpPr>
        <xdr:cNvPr id="7863" name="AutoShape 35"/>
        <xdr:cNvSpPr>
          <a:spLocks noChangeArrowheads="1"/>
        </xdr:cNvSpPr>
      </xdr:nvSpPr>
      <xdr:spPr bwMode="auto">
        <a:xfrm rot="10800000">
          <a:off x="381000" y="858202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38</xdr:row>
      <xdr:rowOff>57150</xdr:rowOff>
    </xdr:from>
    <xdr:to>
      <xdr:col>1</xdr:col>
      <xdr:colOff>171450</xdr:colOff>
      <xdr:row>38</xdr:row>
      <xdr:rowOff>171450</xdr:rowOff>
    </xdr:to>
    <xdr:sp macro="" textlink="">
      <xdr:nvSpPr>
        <xdr:cNvPr id="7864" name="AutoShape 36"/>
        <xdr:cNvSpPr>
          <a:spLocks noChangeArrowheads="1"/>
        </xdr:cNvSpPr>
      </xdr:nvSpPr>
      <xdr:spPr bwMode="auto">
        <a:xfrm rot="10800000">
          <a:off x="381000" y="919162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45</xdr:row>
      <xdr:rowOff>0</xdr:rowOff>
    </xdr:from>
    <xdr:to>
      <xdr:col>1</xdr:col>
      <xdr:colOff>180975</xdr:colOff>
      <xdr:row>45</xdr:row>
      <xdr:rowOff>0</xdr:rowOff>
    </xdr:to>
    <xdr:sp macro="" textlink="">
      <xdr:nvSpPr>
        <xdr:cNvPr id="7865" name="Rectangle 38"/>
        <xdr:cNvSpPr>
          <a:spLocks noChangeArrowheads="1"/>
        </xdr:cNvSpPr>
      </xdr:nvSpPr>
      <xdr:spPr bwMode="auto">
        <a:xfrm>
          <a:off x="381000" y="1067752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49</xdr:row>
      <xdr:rowOff>38100</xdr:rowOff>
    </xdr:from>
    <xdr:to>
      <xdr:col>1</xdr:col>
      <xdr:colOff>180975</xdr:colOff>
      <xdr:row>49</xdr:row>
      <xdr:rowOff>152400</xdr:rowOff>
    </xdr:to>
    <xdr:sp macro="" textlink="">
      <xdr:nvSpPr>
        <xdr:cNvPr id="7866" name="Rectangle 39"/>
        <xdr:cNvSpPr>
          <a:spLocks noChangeArrowheads="1"/>
        </xdr:cNvSpPr>
      </xdr:nvSpPr>
      <xdr:spPr bwMode="auto">
        <a:xfrm>
          <a:off x="381000" y="1151572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45</xdr:row>
      <xdr:rowOff>47625</xdr:rowOff>
    </xdr:from>
    <xdr:to>
      <xdr:col>1</xdr:col>
      <xdr:colOff>161925</xdr:colOff>
      <xdr:row>45</xdr:row>
      <xdr:rowOff>161925</xdr:rowOff>
    </xdr:to>
    <xdr:sp macro="" textlink="">
      <xdr:nvSpPr>
        <xdr:cNvPr id="7867" name="AutoShape 41"/>
        <xdr:cNvSpPr>
          <a:spLocks noChangeArrowheads="1"/>
        </xdr:cNvSpPr>
      </xdr:nvSpPr>
      <xdr:spPr bwMode="auto">
        <a:xfrm>
          <a:off x="381000" y="107251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46</xdr:row>
      <xdr:rowOff>38100</xdr:rowOff>
    </xdr:from>
    <xdr:to>
      <xdr:col>1</xdr:col>
      <xdr:colOff>171450</xdr:colOff>
      <xdr:row>46</xdr:row>
      <xdr:rowOff>152400</xdr:rowOff>
    </xdr:to>
    <xdr:sp macro="" textlink="">
      <xdr:nvSpPr>
        <xdr:cNvPr id="7868" name="AutoShape 43"/>
        <xdr:cNvSpPr>
          <a:spLocks noChangeArrowheads="1"/>
        </xdr:cNvSpPr>
      </xdr:nvSpPr>
      <xdr:spPr bwMode="auto">
        <a:xfrm>
          <a:off x="381000" y="109156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50</xdr:row>
      <xdr:rowOff>57150</xdr:rowOff>
    </xdr:from>
    <xdr:to>
      <xdr:col>1</xdr:col>
      <xdr:colOff>171450</xdr:colOff>
      <xdr:row>50</xdr:row>
      <xdr:rowOff>171450</xdr:rowOff>
    </xdr:to>
    <xdr:sp macro="" textlink="">
      <xdr:nvSpPr>
        <xdr:cNvPr id="7869" name="AutoShape 45"/>
        <xdr:cNvSpPr>
          <a:spLocks noChangeArrowheads="1"/>
        </xdr:cNvSpPr>
      </xdr:nvSpPr>
      <xdr:spPr bwMode="auto">
        <a:xfrm rot="10800000">
          <a:off x="381000" y="11734800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62</xdr:row>
      <xdr:rowOff>38100</xdr:rowOff>
    </xdr:from>
    <xdr:to>
      <xdr:col>1</xdr:col>
      <xdr:colOff>180975</xdr:colOff>
      <xdr:row>62</xdr:row>
      <xdr:rowOff>152400</xdr:rowOff>
    </xdr:to>
    <xdr:sp macro="" textlink="">
      <xdr:nvSpPr>
        <xdr:cNvPr id="7870" name="Rectangle 47"/>
        <xdr:cNvSpPr>
          <a:spLocks noChangeArrowheads="1"/>
        </xdr:cNvSpPr>
      </xdr:nvSpPr>
      <xdr:spPr bwMode="auto">
        <a:xfrm>
          <a:off x="381000" y="152209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64</xdr:row>
      <xdr:rowOff>38100</xdr:rowOff>
    </xdr:from>
    <xdr:to>
      <xdr:col>1</xdr:col>
      <xdr:colOff>180975</xdr:colOff>
      <xdr:row>64</xdr:row>
      <xdr:rowOff>152400</xdr:rowOff>
    </xdr:to>
    <xdr:sp macro="" textlink="">
      <xdr:nvSpPr>
        <xdr:cNvPr id="7871" name="Rectangle 48"/>
        <xdr:cNvSpPr>
          <a:spLocks noChangeArrowheads="1"/>
        </xdr:cNvSpPr>
      </xdr:nvSpPr>
      <xdr:spPr bwMode="auto">
        <a:xfrm>
          <a:off x="381000" y="156019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61</xdr:row>
      <xdr:rowOff>38100</xdr:rowOff>
    </xdr:from>
    <xdr:to>
      <xdr:col>1</xdr:col>
      <xdr:colOff>171450</xdr:colOff>
      <xdr:row>61</xdr:row>
      <xdr:rowOff>152400</xdr:rowOff>
    </xdr:to>
    <xdr:sp macro="" textlink="">
      <xdr:nvSpPr>
        <xdr:cNvPr id="7872" name="AutoShape 52"/>
        <xdr:cNvSpPr>
          <a:spLocks noChangeArrowheads="1"/>
        </xdr:cNvSpPr>
      </xdr:nvSpPr>
      <xdr:spPr bwMode="auto">
        <a:xfrm>
          <a:off x="381000" y="150304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71</xdr:row>
      <xdr:rowOff>38100</xdr:rowOff>
    </xdr:from>
    <xdr:to>
      <xdr:col>1</xdr:col>
      <xdr:colOff>171450</xdr:colOff>
      <xdr:row>71</xdr:row>
      <xdr:rowOff>152400</xdr:rowOff>
    </xdr:to>
    <xdr:sp macro="" textlink="">
      <xdr:nvSpPr>
        <xdr:cNvPr id="7873" name="AutoShape 55"/>
        <xdr:cNvSpPr>
          <a:spLocks noChangeArrowheads="1"/>
        </xdr:cNvSpPr>
      </xdr:nvSpPr>
      <xdr:spPr bwMode="auto">
        <a:xfrm>
          <a:off x="381000" y="1782127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63</xdr:row>
      <xdr:rowOff>47625</xdr:rowOff>
    </xdr:from>
    <xdr:to>
      <xdr:col>1</xdr:col>
      <xdr:colOff>171450</xdr:colOff>
      <xdr:row>63</xdr:row>
      <xdr:rowOff>161925</xdr:rowOff>
    </xdr:to>
    <xdr:sp macro="" textlink="">
      <xdr:nvSpPr>
        <xdr:cNvPr id="7874" name="AutoShape 57"/>
        <xdr:cNvSpPr>
          <a:spLocks noChangeArrowheads="1"/>
        </xdr:cNvSpPr>
      </xdr:nvSpPr>
      <xdr:spPr bwMode="auto">
        <a:xfrm rot="10800000">
          <a:off x="381000" y="1542097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83</xdr:row>
      <xdr:rowOff>38100</xdr:rowOff>
    </xdr:from>
    <xdr:to>
      <xdr:col>1</xdr:col>
      <xdr:colOff>180975</xdr:colOff>
      <xdr:row>83</xdr:row>
      <xdr:rowOff>152400</xdr:rowOff>
    </xdr:to>
    <xdr:sp macro="" textlink="">
      <xdr:nvSpPr>
        <xdr:cNvPr id="7876" name="Rectangle 62"/>
        <xdr:cNvSpPr>
          <a:spLocks noChangeArrowheads="1"/>
        </xdr:cNvSpPr>
      </xdr:nvSpPr>
      <xdr:spPr bwMode="auto">
        <a:xfrm>
          <a:off x="381000" y="221646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92</xdr:row>
      <xdr:rowOff>0</xdr:rowOff>
    </xdr:from>
    <xdr:to>
      <xdr:col>1</xdr:col>
      <xdr:colOff>180975</xdr:colOff>
      <xdr:row>92</xdr:row>
      <xdr:rowOff>0</xdr:rowOff>
    </xdr:to>
    <xdr:sp macro="" textlink="">
      <xdr:nvSpPr>
        <xdr:cNvPr id="7879" name="Rectangle 65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92</xdr:row>
      <xdr:rowOff>0</xdr:rowOff>
    </xdr:from>
    <xdr:to>
      <xdr:col>1</xdr:col>
      <xdr:colOff>180975</xdr:colOff>
      <xdr:row>92</xdr:row>
      <xdr:rowOff>0</xdr:rowOff>
    </xdr:to>
    <xdr:sp macro="" textlink="">
      <xdr:nvSpPr>
        <xdr:cNvPr id="7880" name="Rectangle 66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92</xdr:row>
      <xdr:rowOff>0</xdr:rowOff>
    </xdr:from>
    <xdr:to>
      <xdr:col>1</xdr:col>
      <xdr:colOff>171450</xdr:colOff>
      <xdr:row>92</xdr:row>
      <xdr:rowOff>0</xdr:rowOff>
    </xdr:to>
    <xdr:sp macro="" textlink="">
      <xdr:nvSpPr>
        <xdr:cNvPr id="7884" name="AutoShape 84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100</xdr:row>
      <xdr:rowOff>0</xdr:rowOff>
    </xdr:from>
    <xdr:to>
      <xdr:col>1</xdr:col>
      <xdr:colOff>171450</xdr:colOff>
      <xdr:row>100</xdr:row>
      <xdr:rowOff>0</xdr:rowOff>
    </xdr:to>
    <xdr:sp macro="" textlink="">
      <xdr:nvSpPr>
        <xdr:cNvPr id="7886" name="AutoShape 86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100</xdr:row>
      <xdr:rowOff>0</xdr:rowOff>
    </xdr:from>
    <xdr:to>
      <xdr:col>1</xdr:col>
      <xdr:colOff>161925</xdr:colOff>
      <xdr:row>100</xdr:row>
      <xdr:rowOff>0</xdr:rowOff>
    </xdr:to>
    <xdr:sp macro="" textlink="">
      <xdr:nvSpPr>
        <xdr:cNvPr id="7887" name="AutoShape 87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100</xdr:row>
      <xdr:rowOff>0</xdr:rowOff>
    </xdr:from>
    <xdr:to>
      <xdr:col>1</xdr:col>
      <xdr:colOff>142875</xdr:colOff>
      <xdr:row>100</xdr:row>
      <xdr:rowOff>0</xdr:rowOff>
    </xdr:to>
    <xdr:sp macro="" textlink="">
      <xdr:nvSpPr>
        <xdr:cNvPr id="7889" name="AutoShape 89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92</xdr:row>
      <xdr:rowOff>0</xdr:rowOff>
    </xdr:from>
    <xdr:to>
      <xdr:col>1</xdr:col>
      <xdr:colOff>180975</xdr:colOff>
      <xdr:row>92</xdr:row>
      <xdr:rowOff>0</xdr:rowOff>
    </xdr:to>
    <xdr:sp macro="" textlink="">
      <xdr:nvSpPr>
        <xdr:cNvPr id="7891" name="AutoShape 91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92</xdr:row>
      <xdr:rowOff>0</xdr:rowOff>
    </xdr:from>
    <xdr:to>
      <xdr:col>1</xdr:col>
      <xdr:colOff>171450</xdr:colOff>
      <xdr:row>92</xdr:row>
      <xdr:rowOff>0</xdr:rowOff>
    </xdr:to>
    <xdr:sp macro="" textlink="">
      <xdr:nvSpPr>
        <xdr:cNvPr id="7892" name="AutoShape 92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92</xdr:row>
      <xdr:rowOff>0</xdr:rowOff>
    </xdr:from>
    <xdr:to>
      <xdr:col>1</xdr:col>
      <xdr:colOff>171450</xdr:colOff>
      <xdr:row>92</xdr:row>
      <xdr:rowOff>0</xdr:rowOff>
    </xdr:to>
    <xdr:sp macro="" textlink="">
      <xdr:nvSpPr>
        <xdr:cNvPr id="7893" name="AutoShape 93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92</xdr:row>
      <xdr:rowOff>0</xdr:rowOff>
    </xdr:from>
    <xdr:to>
      <xdr:col>1</xdr:col>
      <xdr:colOff>171450</xdr:colOff>
      <xdr:row>92</xdr:row>
      <xdr:rowOff>0</xdr:rowOff>
    </xdr:to>
    <xdr:sp macro="" textlink="">
      <xdr:nvSpPr>
        <xdr:cNvPr id="7894" name="AutoShape 94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92</xdr:row>
      <xdr:rowOff>0</xdr:rowOff>
    </xdr:from>
    <xdr:to>
      <xdr:col>1</xdr:col>
      <xdr:colOff>171450</xdr:colOff>
      <xdr:row>92</xdr:row>
      <xdr:rowOff>0</xdr:rowOff>
    </xdr:to>
    <xdr:sp macro="" textlink="">
      <xdr:nvSpPr>
        <xdr:cNvPr id="7895" name="AutoShape 95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23</xdr:row>
      <xdr:rowOff>38100</xdr:rowOff>
    </xdr:from>
    <xdr:to>
      <xdr:col>1</xdr:col>
      <xdr:colOff>180975</xdr:colOff>
      <xdr:row>23</xdr:row>
      <xdr:rowOff>152400</xdr:rowOff>
    </xdr:to>
    <xdr:sp macro="" textlink="">
      <xdr:nvSpPr>
        <xdr:cNvPr id="7903" name="Rectangle 103"/>
        <xdr:cNvSpPr>
          <a:spLocks noChangeArrowheads="1"/>
        </xdr:cNvSpPr>
      </xdr:nvSpPr>
      <xdr:spPr bwMode="auto">
        <a:xfrm>
          <a:off x="381000" y="46386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0</xdr:rowOff>
    </xdr:from>
    <xdr:to>
      <xdr:col>1</xdr:col>
      <xdr:colOff>171450</xdr:colOff>
      <xdr:row>8</xdr:row>
      <xdr:rowOff>0</xdr:rowOff>
    </xdr:to>
    <xdr:sp macro="" textlink="">
      <xdr:nvSpPr>
        <xdr:cNvPr id="7904" name="Rectangle 104"/>
        <xdr:cNvSpPr>
          <a:spLocks noChangeArrowheads="1"/>
        </xdr:cNvSpPr>
      </xdr:nvSpPr>
      <xdr:spPr bwMode="auto">
        <a:xfrm>
          <a:off x="381000" y="145732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38100</xdr:rowOff>
    </xdr:from>
    <xdr:to>
      <xdr:col>1</xdr:col>
      <xdr:colOff>171450</xdr:colOff>
      <xdr:row>14</xdr:row>
      <xdr:rowOff>152400</xdr:rowOff>
    </xdr:to>
    <xdr:sp macro="" textlink="">
      <xdr:nvSpPr>
        <xdr:cNvPr id="7905" name="Rectangle 105"/>
        <xdr:cNvSpPr>
          <a:spLocks noChangeArrowheads="1"/>
        </xdr:cNvSpPr>
      </xdr:nvSpPr>
      <xdr:spPr bwMode="auto">
        <a:xfrm>
          <a:off x="381000" y="26955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11</xdr:row>
      <xdr:rowOff>38100</xdr:rowOff>
    </xdr:from>
    <xdr:to>
      <xdr:col>1</xdr:col>
      <xdr:colOff>180975</xdr:colOff>
      <xdr:row>11</xdr:row>
      <xdr:rowOff>152400</xdr:rowOff>
    </xdr:to>
    <xdr:sp macro="" textlink="">
      <xdr:nvSpPr>
        <xdr:cNvPr id="7906" name="AutoShape 106"/>
        <xdr:cNvSpPr>
          <a:spLocks noChangeArrowheads="1"/>
        </xdr:cNvSpPr>
      </xdr:nvSpPr>
      <xdr:spPr bwMode="auto">
        <a:xfrm>
          <a:off x="381000" y="209550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23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7907" name="Rectangle 107"/>
        <xdr:cNvSpPr>
          <a:spLocks noChangeArrowheads="1"/>
        </xdr:cNvSpPr>
      </xdr:nvSpPr>
      <xdr:spPr bwMode="auto">
        <a:xfrm>
          <a:off x="381000" y="46005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23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7908" name="Rectangle 108"/>
        <xdr:cNvSpPr>
          <a:spLocks noChangeArrowheads="1"/>
        </xdr:cNvSpPr>
      </xdr:nvSpPr>
      <xdr:spPr bwMode="auto">
        <a:xfrm>
          <a:off x="381000" y="46005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33</xdr:row>
      <xdr:rowOff>38100</xdr:rowOff>
    </xdr:from>
    <xdr:to>
      <xdr:col>1</xdr:col>
      <xdr:colOff>171450</xdr:colOff>
      <xdr:row>33</xdr:row>
      <xdr:rowOff>152400</xdr:rowOff>
    </xdr:to>
    <xdr:sp macro="" textlink="">
      <xdr:nvSpPr>
        <xdr:cNvPr id="7909" name="AutoShape 109"/>
        <xdr:cNvSpPr>
          <a:spLocks noChangeArrowheads="1"/>
        </xdr:cNvSpPr>
      </xdr:nvSpPr>
      <xdr:spPr bwMode="auto">
        <a:xfrm>
          <a:off x="381000" y="81724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36</xdr:row>
      <xdr:rowOff>38100</xdr:rowOff>
    </xdr:from>
    <xdr:to>
      <xdr:col>1</xdr:col>
      <xdr:colOff>180975</xdr:colOff>
      <xdr:row>36</xdr:row>
      <xdr:rowOff>152400</xdr:rowOff>
    </xdr:to>
    <xdr:sp macro="" textlink="">
      <xdr:nvSpPr>
        <xdr:cNvPr id="7910" name="Rectangle 110"/>
        <xdr:cNvSpPr>
          <a:spLocks noChangeArrowheads="1"/>
        </xdr:cNvSpPr>
      </xdr:nvSpPr>
      <xdr:spPr bwMode="auto">
        <a:xfrm>
          <a:off x="381000" y="877252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7911" name="Rectangle 111"/>
        <xdr:cNvSpPr>
          <a:spLocks noChangeArrowheads="1"/>
        </xdr:cNvSpPr>
      </xdr:nvSpPr>
      <xdr:spPr bwMode="auto">
        <a:xfrm>
          <a:off x="381000" y="101346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39</xdr:row>
      <xdr:rowOff>0</xdr:rowOff>
    </xdr:from>
    <xdr:to>
      <xdr:col>1</xdr:col>
      <xdr:colOff>180975</xdr:colOff>
      <xdr:row>39</xdr:row>
      <xdr:rowOff>0</xdr:rowOff>
    </xdr:to>
    <xdr:sp macro="" textlink="">
      <xdr:nvSpPr>
        <xdr:cNvPr id="7912" name="Rectangle 112"/>
        <xdr:cNvSpPr>
          <a:spLocks noChangeArrowheads="1"/>
        </xdr:cNvSpPr>
      </xdr:nvSpPr>
      <xdr:spPr bwMode="auto">
        <a:xfrm>
          <a:off x="381000" y="93345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48</xdr:row>
      <xdr:rowOff>38100</xdr:rowOff>
    </xdr:from>
    <xdr:to>
      <xdr:col>1</xdr:col>
      <xdr:colOff>180975</xdr:colOff>
      <xdr:row>48</xdr:row>
      <xdr:rowOff>152400</xdr:rowOff>
    </xdr:to>
    <xdr:sp macro="" textlink="">
      <xdr:nvSpPr>
        <xdr:cNvPr id="7913" name="Rectangle 113"/>
        <xdr:cNvSpPr>
          <a:spLocks noChangeArrowheads="1"/>
        </xdr:cNvSpPr>
      </xdr:nvSpPr>
      <xdr:spPr bwMode="auto">
        <a:xfrm>
          <a:off x="381000" y="1131570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47</xdr:row>
      <xdr:rowOff>57150</xdr:rowOff>
    </xdr:from>
    <xdr:to>
      <xdr:col>1</xdr:col>
      <xdr:colOff>171450</xdr:colOff>
      <xdr:row>47</xdr:row>
      <xdr:rowOff>171450</xdr:rowOff>
    </xdr:to>
    <xdr:sp macro="" textlink="">
      <xdr:nvSpPr>
        <xdr:cNvPr id="7914" name="AutoShape 114"/>
        <xdr:cNvSpPr>
          <a:spLocks noChangeArrowheads="1"/>
        </xdr:cNvSpPr>
      </xdr:nvSpPr>
      <xdr:spPr bwMode="auto">
        <a:xfrm rot="10800000">
          <a:off x="381000" y="1113472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55</xdr:row>
      <xdr:rowOff>0</xdr:rowOff>
    </xdr:from>
    <xdr:to>
      <xdr:col>1</xdr:col>
      <xdr:colOff>180975</xdr:colOff>
      <xdr:row>55</xdr:row>
      <xdr:rowOff>0</xdr:rowOff>
    </xdr:to>
    <xdr:sp macro="" textlink="">
      <xdr:nvSpPr>
        <xdr:cNvPr id="7915" name="Rectangle 115"/>
        <xdr:cNvSpPr>
          <a:spLocks noChangeArrowheads="1"/>
        </xdr:cNvSpPr>
      </xdr:nvSpPr>
      <xdr:spPr bwMode="auto">
        <a:xfrm>
          <a:off x="381000" y="126777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51</xdr:row>
      <xdr:rowOff>0</xdr:rowOff>
    </xdr:from>
    <xdr:to>
      <xdr:col>1</xdr:col>
      <xdr:colOff>180975</xdr:colOff>
      <xdr:row>51</xdr:row>
      <xdr:rowOff>0</xdr:rowOff>
    </xdr:to>
    <xdr:sp macro="" textlink="">
      <xdr:nvSpPr>
        <xdr:cNvPr id="7916" name="Rectangle 116"/>
        <xdr:cNvSpPr>
          <a:spLocks noChangeArrowheads="1"/>
        </xdr:cNvSpPr>
      </xdr:nvSpPr>
      <xdr:spPr bwMode="auto">
        <a:xfrm>
          <a:off x="381000" y="118776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60</xdr:row>
      <xdr:rowOff>38100</xdr:rowOff>
    </xdr:from>
    <xdr:to>
      <xdr:col>1</xdr:col>
      <xdr:colOff>180975</xdr:colOff>
      <xdr:row>60</xdr:row>
      <xdr:rowOff>152400</xdr:rowOff>
    </xdr:to>
    <xdr:sp macro="" textlink="">
      <xdr:nvSpPr>
        <xdr:cNvPr id="7917" name="Rectangle 117"/>
        <xdr:cNvSpPr>
          <a:spLocks noChangeArrowheads="1"/>
        </xdr:cNvSpPr>
      </xdr:nvSpPr>
      <xdr:spPr bwMode="auto">
        <a:xfrm>
          <a:off x="381000" y="148399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59</xdr:row>
      <xdr:rowOff>38100</xdr:rowOff>
    </xdr:from>
    <xdr:to>
      <xdr:col>1</xdr:col>
      <xdr:colOff>180975</xdr:colOff>
      <xdr:row>59</xdr:row>
      <xdr:rowOff>152400</xdr:rowOff>
    </xdr:to>
    <xdr:sp macro="" textlink="">
      <xdr:nvSpPr>
        <xdr:cNvPr id="7918" name="Rectangle 118"/>
        <xdr:cNvSpPr>
          <a:spLocks noChangeArrowheads="1"/>
        </xdr:cNvSpPr>
      </xdr:nvSpPr>
      <xdr:spPr bwMode="auto">
        <a:xfrm>
          <a:off x="381000" y="146494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70</xdr:row>
      <xdr:rowOff>0</xdr:rowOff>
    </xdr:from>
    <xdr:to>
      <xdr:col>1</xdr:col>
      <xdr:colOff>180975</xdr:colOff>
      <xdr:row>70</xdr:row>
      <xdr:rowOff>0</xdr:rowOff>
    </xdr:to>
    <xdr:sp macro="" textlink="">
      <xdr:nvSpPr>
        <xdr:cNvPr id="7919" name="Rectangle 119"/>
        <xdr:cNvSpPr>
          <a:spLocks noChangeArrowheads="1"/>
        </xdr:cNvSpPr>
      </xdr:nvSpPr>
      <xdr:spPr bwMode="auto">
        <a:xfrm>
          <a:off x="381000" y="168973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70</xdr:row>
      <xdr:rowOff>38100</xdr:rowOff>
    </xdr:from>
    <xdr:to>
      <xdr:col>1</xdr:col>
      <xdr:colOff>180975</xdr:colOff>
      <xdr:row>70</xdr:row>
      <xdr:rowOff>152400</xdr:rowOff>
    </xdr:to>
    <xdr:sp macro="" textlink="">
      <xdr:nvSpPr>
        <xdr:cNvPr id="7920" name="Rectangle 120"/>
        <xdr:cNvSpPr>
          <a:spLocks noChangeArrowheads="1"/>
        </xdr:cNvSpPr>
      </xdr:nvSpPr>
      <xdr:spPr bwMode="auto">
        <a:xfrm>
          <a:off x="381000" y="176307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72</xdr:row>
      <xdr:rowOff>38100</xdr:rowOff>
    </xdr:from>
    <xdr:to>
      <xdr:col>1</xdr:col>
      <xdr:colOff>180975</xdr:colOff>
      <xdr:row>72</xdr:row>
      <xdr:rowOff>152400</xdr:rowOff>
    </xdr:to>
    <xdr:sp macro="" textlink="">
      <xdr:nvSpPr>
        <xdr:cNvPr id="7922" name="Rectangle 122"/>
        <xdr:cNvSpPr>
          <a:spLocks noChangeArrowheads="1"/>
        </xdr:cNvSpPr>
      </xdr:nvSpPr>
      <xdr:spPr bwMode="auto">
        <a:xfrm>
          <a:off x="381000" y="180117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74</xdr:row>
      <xdr:rowOff>38100</xdr:rowOff>
    </xdr:from>
    <xdr:to>
      <xdr:col>1</xdr:col>
      <xdr:colOff>180975</xdr:colOff>
      <xdr:row>74</xdr:row>
      <xdr:rowOff>152400</xdr:rowOff>
    </xdr:to>
    <xdr:sp macro="" textlink="">
      <xdr:nvSpPr>
        <xdr:cNvPr id="7923" name="Rectangle 123"/>
        <xdr:cNvSpPr>
          <a:spLocks noChangeArrowheads="1"/>
        </xdr:cNvSpPr>
      </xdr:nvSpPr>
      <xdr:spPr bwMode="auto">
        <a:xfrm>
          <a:off x="381000" y="183927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74</xdr:row>
      <xdr:rowOff>38100</xdr:rowOff>
    </xdr:from>
    <xdr:to>
      <xdr:col>1</xdr:col>
      <xdr:colOff>180975</xdr:colOff>
      <xdr:row>74</xdr:row>
      <xdr:rowOff>152400</xdr:rowOff>
    </xdr:to>
    <xdr:sp macro="" textlink="">
      <xdr:nvSpPr>
        <xdr:cNvPr id="7924" name="Rectangle 124"/>
        <xdr:cNvSpPr>
          <a:spLocks noChangeArrowheads="1"/>
        </xdr:cNvSpPr>
      </xdr:nvSpPr>
      <xdr:spPr bwMode="auto">
        <a:xfrm>
          <a:off x="381000" y="183927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74</xdr:row>
      <xdr:rowOff>38100</xdr:rowOff>
    </xdr:from>
    <xdr:to>
      <xdr:col>1</xdr:col>
      <xdr:colOff>180975</xdr:colOff>
      <xdr:row>74</xdr:row>
      <xdr:rowOff>152400</xdr:rowOff>
    </xdr:to>
    <xdr:sp macro="" textlink="">
      <xdr:nvSpPr>
        <xdr:cNvPr id="7925" name="Rectangle 125"/>
        <xdr:cNvSpPr>
          <a:spLocks noChangeArrowheads="1"/>
        </xdr:cNvSpPr>
      </xdr:nvSpPr>
      <xdr:spPr bwMode="auto">
        <a:xfrm>
          <a:off x="381000" y="183927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79</xdr:row>
      <xdr:rowOff>0</xdr:rowOff>
    </xdr:from>
    <xdr:to>
      <xdr:col>1</xdr:col>
      <xdr:colOff>180975</xdr:colOff>
      <xdr:row>79</xdr:row>
      <xdr:rowOff>0</xdr:rowOff>
    </xdr:to>
    <xdr:sp macro="" textlink="">
      <xdr:nvSpPr>
        <xdr:cNvPr id="7926" name="Rectangle 126"/>
        <xdr:cNvSpPr>
          <a:spLocks noChangeArrowheads="1"/>
        </xdr:cNvSpPr>
      </xdr:nvSpPr>
      <xdr:spPr bwMode="auto">
        <a:xfrm>
          <a:off x="381000" y="198786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79</xdr:row>
      <xdr:rowOff>0</xdr:rowOff>
    </xdr:from>
    <xdr:to>
      <xdr:col>1</xdr:col>
      <xdr:colOff>180975</xdr:colOff>
      <xdr:row>79</xdr:row>
      <xdr:rowOff>0</xdr:rowOff>
    </xdr:to>
    <xdr:sp macro="" textlink="">
      <xdr:nvSpPr>
        <xdr:cNvPr id="7927" name="Rectangle 127"/>
        <xdr:cNvSpPr>
          <a:spLocks noChangeArrowheads="1"/>
        </xdr:cNvSpPr>
      </xdr:nvSpPr>
      <xdr:spPr bwMode="auto">
        <a:xfrm>
          <a:off x="381000" y="198786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92</xdr:row>
      <xdr:rowOff>0</xdr:rowOff>
    </xdr:from>
    <xdr:to>
      <xdr:col>1</xdr:col>
      <xdr:colOff>180975</xdr:colOff>
      <xdr:row>92</xdr:row>
      <xdr:rowOff>0</xdr:rowOff>
    </xdr:to>
    <xdr:sp macro="" textlink="">
      <xdr:nvSpPr>
        <xdr:cNvPr id="7929" name="Rectangle 133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92</xdr:row>
      <xdr:rowOff>0</xdr:rowOff>
    </xdr:from>
    <xdr:to>
      <xdr:col>1</xdr:col>
      <xdr:colOff>171450</xdr:colOff>
      <xdr:row>92</xdr:row>
      <xdr:rowOff>0</xdr:rowOff>
    </xdr:to>
    <xdr:sp macro="" textlink="">
      <xdr:nvSpPr>
        <xdr:cNvPr id="7930" name="AutoShape 134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92</xdr:row>
      <xdr:rowOff>0</xdr:rowOff>
    </xdr:from>
    <xdr:to>
      <xdr:col>1</xdr:col>
      <xdr:colOff>180975</xdr:colOff>
      <xdr:row>92</xdr:row>
      <xdr:rowOff>0</xdr:rowOff>
    </xdr:to>
    <xdr:sp macro="" textlink="">
      <xdr:nvSpPr>
        <xdr:cNvPr id="7931" name="AutoShape 135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92</xdr:row>
      <xdr:rowOff>0</xdr:rowOff>
    </xdr:from>
    <xdr:to>
      <xdr:col>1</xdr:col>
      <xdr:colOff>180975</xdr:colOff>
      <xdr:row>92</xdr:row>
      <xdr:rowOff>0</xdr:rowOff>
    </xdr:to>
    <xdr:sp macro="" textlink="">
      <xdr:nvSpPr>
        <xdr:cNvPr id="7932" name="AutoShape 136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92</xdr:row>
      <xdr:rowOff>0</xdr:rowOff>
    </xdr:from>
    <xdr:to>
      <xdr:col>1</xdr:col>
      <xdr:colOff>180975</xdr:colOff>
      <xdr:row>92</xdr:row>
      <xdr:rowOff>0</xdr:rowOff>
    </xdr:to>
    <xdr:sp macro="" textlink="">
      <xdr:nvSpPr>
        <xdr:cNvPr id="7933" name="AutoShape 137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92</xdr:row>
      <xdr:rowOff>0</xdr:rowOff>
    </xdr:from>
    <xdr:to>
      <xdr:col>1</xdr:col>
      <xdr:colOff>180975</xdr:colOff>
      <xdr:row>92</xdr:row>
      <xdr:rowOff>0</xdr:rowOff>
    </xdr:to>
    <xdr:sp macro="" textlink="">
      <xdr:nvSpPr>
        <xdr:cNvPr id="7934" name="AutoShape 138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92</xdr:row>
      <xdr:rowOff>0</xdr:rowOff>
    </xdr:from>
    <xdr:to>
      <xdr:col>1</xdr:col>
      <xdr:colOff>180975</xdr:colOff>
      <xdr:row>92</xdr:row>
      <xdr:rowOff>0</xdr:rowOff>
    </xdr:to>
    <xdr:sp macro="" textlink="">
      <xdr:nvSpPr>
        <xdr:cNvPr id="7935" name="AutoShape 139"/>
        <xdr:cNvSpPr>
          <a:spLocks noChangeArrowheads="1"/>
        </xdr:cNvSpPr>
      </xdr:nvSpPr>
      <xdr:spPr bwMode="auto">
        <a:xfrm rot="10800000"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92</xdr:row>
      <xdr:rowOff>0</xdr:rowOff>
    </xdr:from>
    <xdr:to>
      <xdr:col>1</xdr:col>
      <xdr:colOff>180975</xdr:colOff>
      <xdr:row>92</xdr:row>
      <xdr:rowOff>0</xdr:rowOff>
    </xdr:to>
    <xdr:sp macro="" textlink="">
      <xdr:nvSpPr>
        <xdr:cNvPr id="7936" name="AutoShape 140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92</xdr:row>
      <xdr:rowOff>0</xdr:rowOff>
    </xdr:from>
    <xdr:to>
      <xdr:col>1</xdr:col>
      <xdr:colOff>180975</xdr:colOff>
      <xdr:row>92</xdr:row>
      <xdr:rowOff>0</xdr:rowOff>
    </xdr:to>
    <xdr:sp macro="" textlink="">
      <xdr:nvSpPr>
        <xdr:cNvPr id="7937" name="AutoShape 141"/>
        <xdr:cNvSpPr>
          <a:spLocks noChangeArrowheads="1"/>
        </xdr:cNvSpPr>
      </xdr:nvSpPr>
      <xdr:spPr bwMode="auto">
        <a:xfrm>
          <a:off x="381000" y="22698075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96</xdr:row>
      <xdr:rowOff>47625</xdr:rowOff>
    </xdr:from>
    <xdr:to>
      <xdr:col>1</xdr:col>
      <xdr:colOff>180975</xdr:colOff>
      <xdr:row>96</xdr:row>
      <xdr:rowOff>161925</xdr:rowOff>
    </xdr:to>
    <xdr:sp macro="" textlink="">
      <xdr:nvSpPr>
        <xdr:cNvPr id="7939" name="Rectangle 144"/>
        <xdr:cNvSpPr>
          <a:spLocks noChangeArrowheads="1"/>
        </xdr:cNvSpPr>
      </xdr:nvSpPr>
      <xdr:spPr bwMode="auto">
        <a:xfrm>
          <a:off x="381000" y="283654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100</xdr:row>
      <xdr:rowOff>0</xdr:rowOff>
    </xdr:from>
    <xdr:to>
      <xdr:col>1</xdr:col>
      <xdr:colOff>180975</xdr:colOff>
      <xdr:row>100</xdr:row>
      <xdr:rowOff>0</xdr:rowOff>
    </xdr:to>
    <xdr:sp macro="" textlink="">
      <xdr:nvSpPr>
        <xdr:cNvPr id="7940" name="Rectangle 145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100</xdr:row>
      <xdr:rowOff>0</xdr:rowOff>
    </xdr:from>
    <xdr:to>
      <xdr:col>1</xdr:col>
      <xdr:colOff>171450</xdr:colOff>
      <xdr:row>100</xdr:row>
      <xdr:rowOff>0</xdr:rowOff>
    </xdr:to>
    <xdr:sp macro="" textlink="">
      <xdr:nvSpPr>
        <xdr:cNvPr id="7947" name="AutoShape 152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100</xdr:row>
      <xdr:rowOff>0</xdr:rowOff>
    </xdr:from>
    <xdr:to>
      <xdr:col>1</xdr:col>
      <xdr:colOff>171450</xdr:colOff>
      <xdr:row>100</xdr:row>
      <xdr:rowOff>0</xdr:rowOff>
    </xdr:to>
    <xdr:sp macro="" textlink="">
      <xdr:nvSpPr>
        <xdr:cNvPr id="7948" name="AutoShape 153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100</xdr:row>
      <xdr:rowOff>0</xdr:rowOff>
    </xdr:from>
    <xdr:to>
      <xdr:col>1</xdr:col>
      <xdr:colOff>171450</xdr:colOff>
      <xdr:row>100</xdr:row>
      <xdr:rowOff>0</xdr:rowOff>
    </xdr:to>
    <xdr:sp macro="" textlink="">
      <xdr:nvSpPr>
        <xdr:cNvPr id="7949" name="AutoShape 154"/>
        <xdr:cNvSpPr>
          <a:spLocks noChangeArrowheads="1"/>
        </xdr:cNvSpPr>
      </xdr:nvSpPr>
      <xdr:spPr bwMode="auto">
        <a:xfrm>
          <a:off x="381000" y="31775400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79</xdr:row>
      <xdr:rowOff>0</xdr:rowOff>
    </xdr:from>
    <xdr:to>
      <xdr:col>1</xdr:col>
      <xdr:colOff>180975</xdr:colOff>
      <xdr:row>79</xdr:row>
      <xdr:rowOff>0</xdr:rowOff>
    </xdr:to>
    <xdr:sp macro="" textlink="">
      <xdr:nvSpPr>
        <xdr:cNvPr id="7951" name="Rectangle 3241"/>
        <xdr:cNvSpPr>
          <a:spLocks noChangeArrowheads="1"/>
        </xdr:cNvSpPr>
      </xdr:nvSpPr>
      <xdr:spPr bwMode="auto">
        <a:xfrm>
          <a:off x="381000" y="19878675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17</xdr:row>
      <xdr:rowOff>0</xdr:rowOff>
    </xdr:from>
    <xdr:to>
      <xdr:col>1</xdr:col>
      <xdr:colOff>180975</xdr:colOff>
      <xdr:row>17</xdr:row>
      <xdr:rowOff>0</xdr:rowOff>
    </xdr:to>
    <xdr:sp macro="" textlink="">
      <xdr:nvSpPr>
        <xdr:cNvPr id="7952" name="Rectangle 3242"/>
        <xdr:cNvSpPr>
          <a:spLocks noChangeArrowheads="1"/>
        </xdr:cNvSpPr>
      </xdr:nvSpPr>
      <xdr:spPr bwMode="auto">
        <a:xfrm>
          <a:off x="381000" y="32575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42</xdr:row>
      <xdr:rowOff>38100</xdr:rowOff>
    </xdr:from>
    <xdr:to>
      <xdr:col>1</xdr:col>
      <xdr:colOff>180975</xdr:colOff>
      <xdr:row>42</xdr:row>
      <xdr:rowOff>152400</xdr:rowOff>
    </xdr:to>
    <xdr:sp macro="" textlink="">
      <xdr:nvSpPr>
        <xdr:cNvPr id="7953" name="Rectangle 3243"/>
        <xdr:cNvSpPr>
          <a:spLocks noChangeArrowheads="1"/>
        </xdr:cNvSpPr>
      </xdr:nvSpPr>
      <xdr:spPr bwMode="auto">
        <a:xfrm>
          <a:off x="381000" y="99726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105</xdr:row>
      <xdr:rowOff>38100</xdr:rowOff>
    </xdr:from>
    <xdr:to>
      <xdr:col>1</xdr:col>
      <xdr:colOff>180975</xdr:colOff>
      <xdr:row>105</xdr:row>
      <xdr:rowOff>152400</xdr:rowOff>
    </xdr:to>
    <xdr:sp macro="" textlink="">
      <xdr:nvSpPr>
        <xdr:cNvPr id="119" name="Rectangle 62"/>
        <xdr:cNvSpPr>
          <a:spLocks noChangeArrowheads="1"/>
        </xdr:cNvSpPr>
      </xdr:nvSpPr>
      <xdr:spPr bwMode="auto">
        <a:xfrm>
          <a:off x="381000" y="17700171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122" name="Rectangle 65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123" name="Rectangle 66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128</xdr:row>
      <xdr:rowOff>38100</xdr:rowOff>
    </xdr:from>
    <xdr:to>
      <xdr:col>1</xdr:col>
      <xdr:colOff>171450</xdr:colOff>
      <xdr:row>128</xdr:row>
      <xdr:rowOff>152400</xdr:rowOff>
    </xdr:to>
    <xdr:sp macro="" textlink="">
      <xdr:nvSpPr>
        <xdr:cNvPr id="125" name="AutoShape 82"/>
        <xdr:cNvSpPr>
          <a:spLocks noChangeArrowheads="1"/>
        </xdr:cNvSpPr>
      </xdr:nvSpPr>
      <xdr:spPr bwMode="auto">
        <a:xfrm>
          <a:off x="381000" y="18081171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129</xdr:row>
      <xdr:rowOff>0</xdr:rowOff>
    </xdr:from>
    <xdr:to>
      <xdr:col>1</xdr:col>
      <xdr:colOff>171450</xdr:colOff>
      <xdr:row>129</xdr:row>
      <xdr:rowOff>0</xdr:rowOff>
    </xdr:to>
    <xdr:sp macro="" textlink="">
      <xdr:nvSpPr>
        <xdr:cNvPr id="127" name="AutoShape 84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131" name="AutoShape 91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129</xdr:row>
      <xdr:rowOff>0</xdr:rowOff>
    </xdr:from>
    <xdr:to>
      <xdr:col>1</xdr:col>
      <xdr:colOff>171450</xdr:colOff>
      <xdr:row>129</xdr:row>
      <xdr:rowOff>0</xdr:rowOff>
    </xdr:to>
    <xdr:sp macro="" textlink="">
      <xdr:nvSpPr>
        <xdr:cNvPr id="132" name="AutoShape 92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129</xdr:row>
      <xdr:rowOff>0</xdr:rowOff>
    </xdr:from>
    <xdr:to>
      <xdr:col>1</xdr:col>
      <xdr:colOff>171450</xdr:colOff>
      <xdr:row>129</xdr:row>
      <xdr:rowOff>0</xdr:rowOff>
    </xdr:to>
    <xdr:sp macro="" textlink="">
      <xdr:nvSpPr>
        <xdr:cNvPr id="133" name="AutoShape 93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129</xdr:row>
      <xdr:rowOff>0</xdr:rowOff>
    </xdr:from>
    <xdr:to>
      <xdr:col>1</xdr:col>
      <xdr:colOff>171450</xdr:colOff>
      <xdr:row>129</xdr:row>
      <xdr:rowOff>0</xdr:rowOff>
    </xdr:to>
    <xdr:sp macro="" textlink="">
      <xdr:nvSpPr>
        <xdr:cNvPr id="134" name="AutoShape 94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129</xdr:row>
      <xdr:rowOff>0</xdr:rowOff>
    </xdr:from>
    <xdr:to>
      <xdr:col>1</xdr:col>
      <xdr:colOff>171450</xdr:colOff>
      <xdr:row>129</xdr:row>
      <xdr:rowOff>0</xdr:rowOff>
    </xdr:to>
    <xdr:sp macro="" textlink="">
      <xdr:nvSpPr>
        <xdr:cNvPr id="135" name="AutoShape 95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139" name="Rectangle 133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129</xdr:row>
      <xdr:rowOff>0</xdr:rowOff>
    </xdr:from>
    <xdr:to>
      <xdr:col>1</xdr:col>
      <xdr:colOff>171450</xdr:colOff>
      <xdr:row>129</xdr:row>
      <xdr:rowOff>0</xdr:rowOff>
    </xdr:to>
    <xdr:sp macro="" textlink="">
      <xdr:nvSpPr>
        <xdr:cNvPr id="140" name="AutoShape 134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141" name="AutoShape 135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142" name="AutoShape 136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143" name="AutoShape 137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144" name="AutoShape 138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145" name="AutoShape 139"/>
        <xdr:cNvSpPr>
          <a:spLocks noChangeArrowheads="1"/>
        </xdr:cNvSpPr>
      </xdr:nvSpPr>
      <xdr:spPr bwMode="auto">
        <a:xfrm rot="10800000"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146" name="AutoShape 140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147" name="AutoShape 141"/>
        <xdr:cNvSpPr>
          <a:spLocks noChangeArrowheads="1"/>
        </xdr:cNvSpPr>
      </xdr:nvSpPr>
      <xdr:spPr bwMode="auto">
        <a:xfrm>
          <a:off x="381000" y="18233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136</xdr:row>
      <xdr:rowOff>38100</xdr:rowOff>
    </xdr:from>
    <xdr:to>
      <xdr:col>1</xdr:col>
      <xdr:colOff>180975</xdr:colOff>
      <xdr:row>136</xdr:row>
      <xdr:rowOff>152400</xdr:rowOff>
    </xdr:to>
    <xdr:sp macro="" textlink="">
      <xdr:nvSpPr>
        <xdr:cNvPr id="150" name="Rectangle 62"/>
        <xdr:cNvSpPr>
          <a:spLocks noChangeArrowheads="1"/>
        </xdr:cNvSpPr>
      </xdr:nvSpPr>
      <xdr:spPr bwMode="auto">
        <a:xfrm>
          <a:off x="381000" y="2299335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143</xdr:row>
      <xdr:rowOff>28575</xdr:rowOff>
    </xdr:from>
    <xdr:to>
      <xdr:col>1</xdr:col>
      <xdr:colOff>180975</xdr:colOff>
      <xdr:row>143</xdr:row>
      <xdr:rowOff>142875</xdr:rowOff>
    </xdr:to>
    <xdr:sp macro="" textlink="">
      <xdr:nvSpPr>
        <xdr:cNvPr id="151" name="Rectangle 63"/>
        <xdr:cNvSpPr>
          <a:spLocks noChangeArrowheads="1"/>
        </xdr:cNvSpPr>
      </xdr:nvSpPr>
      <xdr:spPr bwMode="auto">
        <a:xfrm>
          <a:off x="381000" y="2441257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142</xdr:row>
      <xdr:rowOff>38100</xdr:rowOff>
    </xdr:from>
    <xdr:to>
      <xdr:col>1</xdr:col>
      <xdr:colOff>180975</xdr:colOff>
      <xdr:row>142</xdr:row>
      <xdr:rowOff>152400</xdr:rowOff>
    </xdr:to>
    <xdr:sp macro="" textlink="">
      <xdr:nvSpPr>
        <xdr:cNvPr id="152" name="Rectangle 64"/>
        <xdr:cNvSpPr>
          <a:spLocks noChangeArrowheads="1"/>
        </xdr:cNvSpPr>
      </xdr:nvSpPr>
      <xdr:spPr bwMode="auto">
        <a:xfrm>
          <a:off x="381000" y="24217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139</xdr:row>
      <xdr:rowOff>0</xdr:rowOff>
    </xdr:from>
    <xdr:to>
      <xdr:col>1</xdr:col>
      <xdr:colOff>180975</xdr:colOff>
      <xdr:row>139</xdr:row>
      <xdr:rowOff>0</xdr:rowOff>
    </xdr:to>
    <xdr:sp macro="" textlink="">
      <xdr:nvSpPr>
        <xdr:cNvPr id="153" name="Rectangle 65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139</xdr:row>
      <xdr:rowOff>0</xdr:rowOff>
    </xdr:from>
    <xdr:to>
      <xdr:col>1</xdr:col>
      <xdr:colOff>180975</xdr:colOff>
      <xdr:row>139</xdr:row>
      <xdr:rowOff>0</xdr:rowOff>
    </xdr:to>
    <xdr:sp macro="" textlink="">
      <xdr:nvSpPr>
        <xdr:cNvPr id="154" name="Rectangle 66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138</xdr:row>
      <xdr:rowOff>38100</xdr:rowOff>
    </xdr:from>
    <xdr:to>
      <xdr:col>1</xdr:col>
      <xdr:colOff>171450</xdr:colOff>
      <xdr:row>138</xdr:row>
      <xdr:rowOff>152400</xdr:rowOff>
    </xdr:to>
    <xdr:sp macro="" textlink="">
      <xdr:nvSpPr>
        <xdr:cNvPr id="156" name="AutoShape 82"/>
        <xdr:cNvSpPr>
          <a:spLocks noChangeArrowheads="1"/>
        </xdr:cNvSpPr>
      </xdr:nvSpPr>
      <xdr:spPr bwMode="auto">
        <a:xfrm>
          <a:off x="381000" y="23401564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140</xdr:row>
      <xdr:rowOff>38100</xdr:rowOff>
    </xdr:from>
    <xdr:to>
      <xdr:col>1</xdr:col>
      <xdr:colOff>171450</xdr:colOff>
      <xdr:row>140</xdr:row>
      <xdr:rowOff>152400</xdr:rowOff>
    </xdr:to>
    <xdr:sp macro="" textlink="">
      <xdr:nvSpPr>
        <xdr:cNvPr id="157" name="AutoShape 83"/>
        <xdr:cNvSpPr>
          <a:spLocks noChangeArrowheads="1"/>
        </xdr:cNvSpPr>
      </xdr:nvSpPr>
      <xdr:spPr bwMode="auto">
        <a:xfrm>
          <a:off x="381000" y="23809779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139</xdr:row>
      <xdr:rowOff>0</xdr:rowOff>
    </xdr:from>
    <xdr:to>
      <xdr:col>1</xdr:col>
      <xdr:colOff>171450</xdr:colOff>
      <xdr:row>139</xdr:row>
      <xdr:rowOff>0</xdr:rowOff>
    </xdr:to>
    <xdr:sp macro="" textlink="">
      <xdr:nvSpPr>
        <xdr:cNvPr id="158" name="AutoShape 84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139</xdr:row>
      <xdr:rowOff>38100</xdr:rowOff>
    </xdr:from>
    <xdr:to>
      <xdr:col>1</xdr:col>
      <xdr:colOff>171450</xdr:colOff>
      <xdr:row>139</xdr:row>
      <xdr:rowOff>152400</xdr:rowOff>
    </xdr:to>
    <xdr:sp macro="" textlink="">
      <xdr:nvSpPr>
        <xdr:cNvPr id="161" name="AutoShape 90"/>
        <xdr:cNvSpPr>
          <a:spLocks noChangeArrowheads="1"/>
        </xdr:cNvSpPr>
      </xdr:nvSpPr>
      <xdr:spPr bwMode="auto">
        <a:xfrm rot="10800000">
          <a:off x="381000" y="23605671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139</xdr:row>
      <xdr:rowOff>0</xdr:rowOff>
    </xdr:from>
    <xdr:to>
      <xdr:col>1</xdr:col>
      <xdr:colOff>180975</xdr:colOff>
      <xdr:row>139</xdr:row>
      <xdr:rowOff>0</xdr:rowOff>
    </xdr:to>
    <xdr:sp macro="" textlink="">
      <xdr:nvSpPr>
        <xdr:cNvPr id="162" name="AutoShape 91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139</xdr:row>
      <xdr:rowOff>0</xdr:rowOff>
    </xdr:from>
    <xdr:to>
      <xdr:col>1</xdr:col>
      <xdr:colOff>171450</xdr:colOff>
      <xdr:row>139</xdr:row>
      <xdr:rowOff>0</xdr:rowOff>
    </xdr:to>
    <xdr:sp macro="" textlink="">
      <xdr:nvSpPr>
        <xdr:cNvPr id="163" name="AutoShape 92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139</xdr:row>
      <xdr:rowOff>0</xdr:rowOff>
    </xdr:from>
    <xdr:to>
      <xdr:col>1</xdr:col>
      <xdr:colOff>171450</xdr:colOff>
      <xdr:row>139</xdr:row>
      <xdr:rowOff>0</xdr:rowOff>
    </xdr:to>
    <xdr:sp macro="" textlink="">
      <xdr:nvSpPr>
        <xdr:cNvPr id="164" name="AutoShape 93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139</xdr:row>
      <xdr:rowOff>0</xdr:rowOff>
    </xdr:from>
    <xdr:to>
      <xdr:col>1</xdr:col>
      <xdr:colOff>171450</xdr:colOff>
      <xdr:row>139</xdr:row>
      <xdr:rowOff>0</xdr:rowOff>
    </xdr:to>
    <xdr:sp macro="" textlink="">
      <xdr:nvSpPr>
        <xdr:cNvPr id="165" name="AutoShape 94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139</xdr:row>
      <xdr:rowOff>0</xdr:rowOff>
    </xdr:from>
    <xdr:to>
      <xdr:col>1</xdr:col>
      <xdr:colOff>171450</xdr:colOff>
      <xdr:row>139</xdr:row>
      <xdr:rowOff>0</xdr:rowOff>
    </xdr:to>
    <xdr:sp macro="" textlink="">
      <xdr:nvSpPr>
        <xdr:cNvPr id="166" name="AutoShape 95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141</xdr:row>
      <xdr:rowOff>38100</xdr:rowOff>
    </xdr:from>
    <xdr:to>
      <xdr:col>1</xdr:col>
      <xdr:colOff>171450</xdr:colOff>
      <xdr:row>141</xdr:row>
      <xdr:rowOff>152400</xdr:rowOff>
    </xdr:to>
    <xdr:sp macro="" textlink="">
      <xdr:nvSpPr>
        <xdr:cNvPr id="169" name="AutoShape 132"/>
        <xdr:cNvSpPr>
          <a:spLocks noChangeArrowheads="1"/>
        </xdr:cNvSpPr>
      </xdr:nvSpPr>
      <xdr:spPr bwMode="auto">
        <a:xfrm rot="10800000">
          <a:off x="381000" y="24013886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139</xdr:row>
      <xdr:rowOff>0</xdr:rowOff>
    </xdr:from>
    <xdr:to>
      <xdr:col>1</xdr:col>
      <xdr:colOff>180975</xdr:colOff>
      <xdr:row>139</xdr:row>
      <xdr:rowOff>0</xdr:rowOff>
    </xdr:to>
    <xdr:sp macro="" textlink="">
      <xdr:nvSpPr>
        <xdr:cNvPr id="170" name="Rectangle 133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139</xdr:row>
      <xdr:rowOff>0</xdr:rowOff>
    </xdr:from>
    <xdr:to>
      <xdr:col>1</xdr:col>
      <xdr:colOff>171450</xdr:colOff>
      <xdr:row>139</xdr:row>
      <xdr:rowOff>0</xdr:rowOff>
    </xdr:to>
    <xdr:sp macro="" textlink="">
      <xdr:nvSpPr>
        <xdr:cNvPr id="171" name="AutoShape 134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139</xdr:row>
      <xdr:rowOff>0</xdr:rowOff>
    </xdr:from>
    <xdr:to>
      <xdr:col>1</xdr:col>
      <xdr:colOff>180975</xdr:colOff>
      <xdr:row>139</xdr:row>
      <xdr:rowOff>0</xdr:rowOff>
    </xdr:to>
    <xdr:sp macro="" textlink="">
      <xdr:nvSpPr>
        <xdr:cNvPr id="172" name="AutoShape 135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139</xdr:row>
      <xdr:rowOff>0</xdr:rowOff>
    </xdr:from>
    <xdr:to>
      <xdr:col>1</xdr:col>
      <xdr:colOff>180975</xdr:colOff>
      <xdr:row>139</xdr:row>
      <xdr:rowOff>0</xdr:rowOff>
    </xdr:to>
    <xdr:sp macro="" textlink="">
      <xdr:nvSpPr>
        <xdr:cNvPr id="173" name="AutoShape 136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139</xdr:row>
      <xdr:rowOff>0</xdr:rowOff>
    </xdr:from>
    <xdr:to>
      <xdr:col>1</xdr:col>
      <xdr:colOff>180975</xdr:colOff>
      <xdr:row>139</xdr:row>
      <xdr:rowOff>0</xdr:rowOff>
    </xdr:to>
    <xdr:sp macro="" textlink="">
      <xdr:nvSpPr>
        <xdr:cNvPr id="174" name="AutoShape 137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139</xdr:row>
      <xdr:rowOff>0</xdr:rowOff>
    </xdr:from>
    <xdr:to>
      <xdr:col>1</xdr:col>
      <xdr:colOff>180975</xdr:colOff>
      <xdr:row>139</xdr:row>
      <xdr:rowOff>0</xdr:rowOff>
    </xdr:to>
    <xdr:sp macro="" textlink="">
      <xdr:nvSpPr>
        <xdr:cNvPr id="175" name="AutoShape 138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139</xdr:row>
      <xdr:rowOff>0</xdr:rowOff>
    </xdr:from>
    <xdr:to>
      <xdr:col>1</xdr:col>
      <xdr:colOff>180975</xdr:colOff>
      <xdr:row>139</xdr:row>
      <xdr:rowOff>0</xdr:rowOff>
    </xdr:to>
    <xdr:sp macro="" textlink="">
      <xdr:nvSpPr>
        <xdr:cNvPr id="176" name="AutoShape 139"/>
        <xdr:cNvSpPr>
          <a:spLocks noChangeArrowheads="1"/>
        </xdr:cNvSpPr>
      </xdr:nvSpPr>
      <xdr:spPr bwMode="auto">
        <a:xfrm rot="10800000"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139</xdr:row>
      <xdr:rowOff>0</xdr:rowOff>
    </xdr:from>
    <xdr:to>
      <xdr:col>1</xdr:col>
      <xdr:colOff>180975</xdr:colOff>
      <xdr:row>139</xdr:row>
      <xdr:rowOff>0</xdr:rowOff>
    </xdr:to>
    <xdr:sp macro="" textlink="">
      <xdr:nvSpPr>
        <xdr:cNvPr id="177" name="AutoShape 140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139</xdr:row>
      <xdr:rowOff>0</xdr:rowOff>
    </xdr:from>
    <xdr:to>
      <xdr:col>1</xdr:col>
      <xdr:colOff>180975</xdr:colOff>
      <xdr:row>139</xdr:row>
      <xdr:rowOff>0</xdr:rowOff>
    </xdr:to>
    <xdr:sp macro="" textlink="">
      <xdr:nvSpPr>
        <xdr:cNvPr id="178" name="AutoShape 141"/>
        <xdr:cNvSpPr>
          <a:spLocks noChangeArrowheads="1"/>
        </xdr:cNvSpPr>
      </xdr:nvSpPr>
      <xdr:spPr bwMode="auto">
        <a:xfrm>
          <a:off x="381000" y="23567571"/>
          <a:ext cx="0" cy="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22</xdr:row>
      <xdr:rowOff>38100</xdr:rowOff>
    </xdr:from>
    <xdr:to>
      <xdr:col>1</xdr:col>
      <xdr:colOff>171450</xdr:colOff>
      <xdr:row>22</xdr:row>
      <xdr:rowOff>152400</xdr:rowOff>
    </xdr:to>
    <xdr:sp macro="" textlink="">
      <xdr:nvSpPr>
        <xdr:cNvPr id="181" name="Rectangle 1"/>
        <xdr:cNvSpPr>
          <a:spLocks noChangeArrowheads="1"/>
        </xdr:cNvSpPr>
      </xdr:nvSpPr>
      <xdr:spPr bwMode="auto">
        <a:xfrm>
          <a:off x="381000" y="198120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21</xdr:row>
      <xdr:rowOff>38100</xdr:rowOff>
    </xdr:from>
    <xdr:to>
      <xdr:col>1</xdr:col>
      <xdr:colOff>180975</xdr:colOff>
      <xdr:row>21</xdr:row>
      <xdr:rowOff>152400</xdr:rowOff>
    </xdr:to>
    <xdr:sp macro="" textlink="">
      <xdr:nvSpPr>
        <xdr:cNvPr id="182" name="AutoShape 2"/>
        <xdr:cNvSpPr>
          <a:spLocks noChangeArrowheads="1"/>
        </xdr:cNvSpPr>
      </xdr:nvSpPr>
      <xdr:spPr bwMode="auto">
        <a:xfrm>
          <a:off x="381000" y="178117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25</xdr:row>
      <xdr:rowOff>57150</xdr:rowOff>
    </xdr:from>
    <xdr:to>
      <xdr:col>1</xdr:col>
      <xdr:colOff>171450</xdr:colOff>
      <xdr:row>25</xdr:row>
      <xdr:rowOff>171450</xdr:rowOff>
    </xdr:to>
    <xdr:sp macro="" textlink="">
      <xdr:nvSpPr>
        <xdr:cNvPr id="183" name="AutoShape 3"/>
        <xdr:cNvSpPr>
          <a:spLocks noChangeArrowheads="1"/>
        </xdr:cNvSpPr>
      </xdr:nvSpPr>
      <xdr:spPr bwMode="auto">
        <a:xfrm rot="10800000">
          <a:off x="381000" y="2600325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20</xdr:row>
      <xdr:rowOff>38100</xdr:rowOff>
    </xdr:from>
    <xdr:to>
      <xdr:col>1</xdr:col>
      <xdr:colOff>180975</xdr:colOff>
      <xdr:row>20</xdr:row>
      <xdr:rowOff>152400</xdr:rowOff>
    </xdr:to>
    <xdr:sp macro="" textlink="">
      <xdr:nvSpPr>
        <xdr:cNvPr id="184" name="AutoShape 4"/>
        <xdr:cNvSpPr>
          <a:spLocks noChangeArrowheads="1"/>
        </xdr:cNvSpPr>
      </xdr:nvSpPr>
      <xdr:spPr bwMode="auto">
        <a:xfrm>
          <a:off x="381000" y="15811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24</xdr:row>
      <xdr:rowOff>38100</xdr:rowOff>
    </xdr:from>
    <xdr:to>
      <xdr:col>1</xdr:col>
      <xdr:colOff>171450</xdr:colOff>
      <xdr:row>24</xdr:row>
      <xdr:rowOff>152400</xdr:rowOff>
    </xdr:to>
    <xdr:sp macro="" textlink="">
      <xdr:nvSpPr>
        <xdr:cNvPr id="185" name="AutoShape 6"/>
        <xdr:cNvSpPr>
          <a:spLocks noChangeArrowheads="1"/>
        </xdr:cNvSpPr>
      </xdr:nvSpPr>
      <xdr:spPr bwMode="auto">
        <a:xfrm>
          <a:off x="381000" y="238125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26</xdr:row>
      <xdr:rowOff>0</xdr:rowOff>
    </xdr:from>
    <xdr:to>
      <xdr:col>1</xdr:col>
      <xdr:colOff>180975</xdr:colOff>
      <xdr:row>26</xdr:row>
      <xdr:rowOff>0</xdr:rowOff>
    </xdr:to>
    <xdr:sp macro="" textlink="">
      <xdr:nvSpPr>
        <xdr:cNvPr id="186" name="AutoShape 7"/>
        <xdr:cNvSpPr>
          <a:spLocks noChangeArrowheads="1"/>
        </xdr:cNvSpPr>
      </xdr:nvSpPr>
      <xdr:spPr bwMode="auto">
        <a:xfrm rot="10800000">
          <a:off x="381000" y="2743200"/>
          <a:ext cx="0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19</xdr:row>
      <xdr:rowOff>38100</xdr:rowOff>
    </xdr:from>
    <xdr:to>
      <xdr:col>1</xdr:col>
      <xdr:colOff>180975</xdr:colOff>
      <xdr:row>19</xdr:row>
      <xdr:rowOff>152400</xdr:rowOff>
    </xdr:to>
    <xdr:sp macro="" textlink="">
      <xdr:nvSpPr>
        <xdr:cNvPr id="187" name="Rectangle 9"/>
        <xdr:cNvSpPr>
          <a:spLocks noChangeArrowheads="1"/>
        </xdr:cNvSpPr>
      </xdr:nvSpPr>
      <xdr:spPr bwMode="auto">
        <a:xfrm>
          <a:off x="381000" y="1381125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26</xdr:row>
      <xdr:rowOff>0</xdr:rowOff>
    </xdr:from>
    <xdr:to>
      <xdr:col>1</xdr:col>
      <xdr:colOff>180975</xdr:colOff>
      <xdr:row>26</xdr:row>
      <xdr:rowOff>0</xdr:rowOff>
    </xdr:to>
    <xdr:sp macro="" textlink="">
      <xdr:nvSpPr>
        <xdr:cNvPr id="188" name="Rectangle 13"/>
        <xdr:cNvSpPr>
          <a:spLocks noChangeArrowheads="1"/>
        </xdr:cNvSpPr>
      </xdr:nvSpPr>
      <xdr:spPr bwMode="auto">
        <a:xfrm>
          <a:off x="381000" y="274320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20</xdr:row>
      <xdr:rowOff>0</xdr:rowOff>
    </xdr:from>
    <xdr:to>
      <xdr:col>1</xdr:col>
      <xdr:colOff>171450</xdr:colOff>
      <xdr:row>20</xdr:row>
      <xdr:rowOff>0</xdr:rowOff>
    </xdr:to>
    <xdr:sp macro="" textlink="">
      <xdr:nvSpPr>
        <xdr:cNvPr id="189" name="Rectangle 104"/>
        <xdr:cNvSpPr>
          <a:spLocks noChangeArrowheads="1"/>
        </xdr:cNvSpPr>
      </xdr:nvSpPr>
      <xdr:spPr bwMode="auto">
        <a:xfrm>
          <a:off x="381000" y="1543050"/>
          <a:ext cx="0" cy="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26</xdr:row>
      <xdr:rowOff>38100</xdr:rowOff>
    </xdr:from>
    <xdr:to>
      <xdr:col>1</xdr:col>
      <xdr:colOff>171450</xdr:colOff>
      <xdr:row>26</xdr:row>
      <xdr:rowOff>152400</xdr:rowOff>
    </xdr:to>
    <xdr:sp macro="" textlink="">
      <xdr:nvSpPr>
        <xdr:cNvPr id="190" name="Rectangle 105"/>
        <xdr:cNvSpPr>
          <a:spLocks noChangeArrowheads="1"/>
        </xdr:cNvSpPr>
      </xdr:nvSpPr>
      <xdr:spPr bwMode="auto">
        <a:xfrm>
          <a:off x="381000" y="2781300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23</xdr:row>
      <xdr:rowOff>38100</xdr:rowOff>
    </xdr:from>
    <xdr:to>
      <xdr:col>1</xdr:col>
      <xdr:colOff>180975</xdr:colOff>
      <xdr:row>23</xdr:row>
      <xdr:rowOff>152400</xdr:rowOff>
    </xdr:to>
    <xdr:sp macro="" textlink="">
      <xdr:nvSpPr>
        <xdr:cNvPr id="191" name="AutoShape 106"/>
        <xdr:cNvSpPr>
          <a:spLocks noChangeArrowheads="1"/>
        </xdr:cNvSpPr>
      </xdr:nvSpPr>
      <xdr:spPr bwMode="auto">
        <a:xfrm>
          <a:off x="381000" y="2181225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20</xdr:col>
      <xdr:colOff>300421</xdr:colOff>
      <xdr:row>0</xdr:row>
      <xdr:rowOff>66675</xdr:rowOff>
    </xdr:from>
    <xdr:to>
      <xdr:col>24</xdr:col>
      <xdr:colOff>44292</xdr:colOff>
      <xdr:row>56</xdr:row>
      <xdr:rowOff>123825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9971" y="66675"/>
          <a:ext cx="1651252" cy="10382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60</xdr:row>
      <xdr:rowOff>38100</xdr:rowOff>
    </xdr:from>
    <xdr:to>
      <xdr:col>1</xdr:col>
      <xdr:colOff>180975</xdr:colOff>
      <xdr:row>60</xdr:row>
      <xdr:rowOff>152400</xdr:rowOff>
    </xdr:to>
    <xdr:sp macro="" textlink="">
      <xdr:nvSpPr>
        <xdr:cNvPr id="195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61</xdr:row>
      <xdr:rowOff>38100</xdr:rowOff>
    </xdr:from>
    <xdr:to>
      <xdr:col>1</xdr:col>
      <xdr:colOff>180975</xdr:colOff>
      <xdr:row>61</xdr:row>
      <xdr:rowOff>152400</xdr:rowOff>
    </xdr:to>
    <xdr:sp macro="" textlink="">
      <xdr:nvSpPr>
        <xdr:cNvPr id="196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62</xdr:row>
      <xdr:rowOff>38100</xdr:rowOff>
    </xdr:from>
    <xdr:to>
      <xdr:col>1</xdr:col>
      <xdr:colOff>180975</xdr:colOff>
      <xdr:row>62</xdr:row>
      <xdr:rowOff>152400</xdr:rowOff>
    </xdr:to>
    <xdr:sp macro="" textlink="">
      <xdr:nvSpPr>
        <xdr:cNvPr id="197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63</xdr:row>
      <xdr:rowOff>38100</xdr:rowOff>
    </xdr:from>
    <xdr:to>
      <xdr:col>1</xdr:col>
      <xdr:colOff>180975</xdr:colOff>
      <xdr:row>63</xdr:row>
      <xdr:rowOff>152400</xdr:rowOff>
    </xdr:to>
    <xdr:sp macro="" textlink="">
      <xdr:nvSpPr>
        <xdr:cNvPr id="198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64</xdr:row>
      <xdr:rowOff>38100</xdr:rowOff>
    </xdr:from>
    <xdr:to>
      <xdr:col>1</xdr:col>
      <xdr:colOff>180975</xdr:colOff>
      <xdr:row>64</xdr:row>
      <xdr:rowOff>152400</xdr:rowOff>
    </xdr:to>
    <xdr:sp macro="" textlink="">
      <xdr:nvSpPr>
        <xdr:cNvPr id="199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65</xdr:row>
      <xdr:rowOff>38100</xdr:rowOff>
    </xdr:from>
    <xdr:to>
      <xdr:col>1</xdr:col>
      <xdr:colOff>180975</xdr:colOff>
      <xdr:row>65</xdr:row>
      <xdr:rowOff>152400</xdr:rowOff>
    </xdr:to>
    <xdr:sp macro="" textlink="">
      <xdr:nvSpPr>
        <xdr:cNvPr id="200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66</xdr:row>
      <xdr:rowOff>38100</xdr:rowOff>
    </xdr:from>
    <xdr:to>
      <xdr:col>1</xdr:col>
      <xdr:colOff>180975</xdr:colOff>
      <xdr:row>66</xdr:row>
      <xdr:rowOff>152400</xdr:rowOff>
    </xdr:to>
    <xdr:sp macro="" textlink="">
      <xdr:nvSpPr>
        <xdr:cNvPr id="201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67</xdr:row>
      <xdr:rowOff>38100</xdr:rowOff>
    </xdr:from>
    <xdr:to>
      <xdr:col>1</xdr:col>
      <xdr:colOff>180975</xdr:colOff>
      <xdr:row>67</xdr:row>
      <xdr:rowOff>152400</xdr:rowOff>
    </xdr:to>
    <xdr:sp macro="" textlink="">
      <xdr:nvSpPr>
        <xdr:cNvPr id="202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68</xdr:row>
      <xdr:rowOff>38100</xdr:rowOff>
    </xdr:from>
    <xdr:to>
      <xdr:col>1</xdr:col>
      <xdr:colOff>180975</xdr:colOff>
      <xdr:row>68</xdr:row>
      <xdr:rowOff>152400</xdr:rowOff>
    </xdr:to>
    <xdr:sp macro="" textlink="">
      <xdr:nvSpPr>
        <xdr:cNvPr id="203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69</xdr:row>
      <xdr:rowOff>38100</xdr:rowOff>
    </xdr:from>
    <xdr:to>
      <xdr:col>1</xdr:col>
      <xdr:colOff>180975</xdr:colOff>
      <xdr:row>69</xdr:row>
      <xdr:rowOff>152400</xdr:rowOff>
    </xdr:to>
    <xdr:sp macro="" textlink="">
      <xdr:nvSpPr>
        <xdr:cNvPr id="204" name="Rectangle 118"/>
        <xdr:cNvSpPr>
          <a:spLocks noChangeArrowheads="1"/>
        </xdr:cNvSpPr>
      </xdr:nvSpPr>
      <xdr:spPr bwMode="auto">
        <a:xfrm>
          <a:off x="381000" y="1738993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94</xdr:row>
      <xdr:rowOff>38100</xdr:rowOff>
    </xdr:from>
    <xdr:to>
      <xdr:col>1</xdr:col>
      <xdr:colOff>180975</xdr:colOff>
      <xdr:row>94</xdr:row>
      <xdr:rowOff>152400</xdr:rowOff>
    </xdr:to>
    <xdr:sp macro="" textlink="">
      <xdr:nvSpPr>
        <xdr:cNvPr id="167" name="Rectangle 64"/>
        <xdr:cNvSpPr>
          <a:spLocks noChangeArrowheads="1"/>
        </xdr:cNvSpPr>
      </xdr:nvSpPr>
      <xdr:spPr bwMode="auto">
        <a:xfrm>
          <a:off x="391886" y="4980214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91</xdr:row>
      <xdr:rowOff>28575</xdr:rowOff>
    </xdr:from>
    <xdr:to>
      <xdr:col>1</xdr:col>
      <xdr:colOff>180975</xdr:colOff>
      <xdr:row>91</xdr:row>
      <xdr:rowOff>142875</xdr:rowOff>
    </xdr:to>
    <xdr:sp macro="" textlink="">
      <xdr:nvSpPr>
        <xdr:cNvPr id="168" name="Rectangle 63"/>
        <xdr:cNvSpPr>
          <a:spLocks noChangeArrowheads="1"/>
        </xdr:cNvSpPr>
      </xdr:nvSpPr>
      <xdr:spPr bwMode="auto">
        <a:xfrm>
          <a:off x="391886" y="6102804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146</xdr:row>
      <xdr:rowOff>38100</xdr:rowOff>
    </xdr:from>
    <xdr:to>
      <xdr:col>1</xdr:col>
      <xdr:colOff>180975</xdr:colOff>
      <xdr:row>146</xdr:row>
      <xdr:rowOff>152400</xdr:rowOff>
    </xdr:to>
    <xdr:sp macro="" textlink="">
      <xdr:nvSpPr>
        <xdr:cNvPr id="179" name="Rectangle 62"/>
        <xdr:cNvSpPr>
          <a:spLocks noChangeArrowheads="1"/>
        </xdr:cNvSpPr>
      </xdr:nvSpPr>
      <xdr:spPr bwMode="auto">
        <a:xfrm>
          <a:off x="391886" y="15757071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110</xdr:row>
      <xdr:rowOff>38100</xdr:rowOff>
    </xdr:from>
    <xdr:to>
      <xdr:col>1</xdr:col>
      <xdr:colOff>171450</xdr:colOff>
      <xdr:row>110</xdr:row>
      <xdr:rowOff>152400</xdr:rowOff>
    </xdr:to>
    <xdr:sp macro="" textlink="">
      <xdr:nvSpPr>
        <xdr:cNvPr id="180" name="AutoShape 90"/>
        <xdr:cNvSpPr>
          <a:spLocks noChangeArrowheads="1"/>
        </xdr:cNvSpPr>
      </xdr:nvSpPr>
      <xdr:spPr bwMode="auto">
        <a:xfrm rot="10800000">
          <a:off x="391886" y="10673443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113</xdr:row>
      <xdr:rowOff>38100</xdr:rowOff>
    </xdr:from>
    <xdr:to>
      <xdr:col>1</xdr:col>
      <xdr:colOff>171450</xdr:colOff>
      <xdr:row>113</xdr:row>
      <xdr:rowOff>152400</xdr:rowOff>
    </xdr:to>
    <xdr:sp macro="" textlink="">
      <xdr:nvSpPr>
        <xdr:cNvPr id="192" name="AutoShape 83"/>
        <xdr:cNvSpPr>
          <a:spLocks noChangeArrowheads="1"/>
        </xdr:cNvSpPr>
      </xdr:nvSpPr>
      <xdr:spPr bwMode="auto">
        <a:xfrm>
          <a:off x="391886" y="10858500"/>
          <a:ext cx="0" cy="114300"/>
        </a:xfrm>
        <a:prstGeom prst="triangle">
          <a:avLst>
            <a:gd name="adj" fmla="val 500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115</xdr:row>
      <xdr:rowOff>38100</xdr:rowOff>
    </xdr:from>
    <xdr:to>
      <xdr:col>1</xdr:col>
      <xdr:colOff>171450</xdr:colOff>
      <xdr:row>115</xdr:row>
      <xdr:rowOff>152400</xdr:rowOff>
    </xdr:to>
    <xdr:sp macro="" textlink="">
      <xdr:nvSpPr>
        <xdr:cNvPr id="193" name="AutoShape 132"/>
        <xdr:cNvSpPr>
          <a:spLocks noChangeArrowheads="1"/>
        </xdr:cNvSpPr>
      </xdr:nvSpPr>
      <xdr:spPr bwMode="auto">
        <a:xfrm rot="10800000">
          <a:off x="391886" y="11032671"/>
          <a:ext cx="0" cy="11430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118</xdr:row>
      <xdr:rowOff>38100</xdr:rowOff>
    </xdr:from>
    <xdr:to>
      <xdr:col>1</xdr:col>
      <xdr:colOff>180975</xdr:colOff>
      <xdr:row>118</xdr:row>
      <xdr:rowOff>152400</xdr:rowOff>
    </xdr:to>
    <xdr:sp macro="" textlink="">
      <xdr:nvSpPr>
        <xdr:cNvPr id="194" name="Rectangle 64"/>
        <xdr:cNvSpPr>
          <a:spLocks noChangeArrowheads="1"/>
        </xdr:cNvSpPr>
      </xdr:nvSpPr>
      <xdr:spPr bwMode="auto">
        <a:xfrm>
          <a:off x="391886" y="11250386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119</xdr:row>
      <xdr:rowOff>28575</xdr:rowOff>
    </xdr:from>
    <xdr:to>
      <xdr:col>1</xdr:col>
      <xdr:colOff>180975</xdr:colOff>
      <xdr:row>119</xdr:row>
      <xdr:rowOff>142875</xdr:rowOff>
    </xdr:to>
    <xdr:sp macro="" textlink="">
      <xdr:nvSpPr>
        <xdr:cNvPr id="205" name="Rectangle 63"/>
        <xdr:cNvSpPr>
          <a:spLocks noChangeArrowheads="1"/>
        </xdr:cNvSpPr>
      </xdr:nvSpPr>
      <xdr:spPr bwMode="auto">
        <a:xfrm>
          <a:off x="391886" y="11523889"/>
          <a:ext cx="0" cy="1143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9"/>
  <sheetViews>
    <sheetView showGridLines="0" tabSelected="1" zoomScale="70" zoomScaleNormal="70" workbookViewId="0"/>
  </sheetViews>
  <sheetFormatPr defaultColWidth="11.44140625" defaultRowHeight="15.9" customHeight="1" x14ac:dyDescent="0.25"/>
  <cols>
    <col min="1" max="1" width="5.6640625" style="2" customWidth="1"/>
    <col min="2" max="2" width="4.88671875" style="2" hidden="1" customWidth="1"/>
    <col min="3" max="3" width="27.5546875" style="2" customWidth="1"/>
    <col min="4" max="4" width="6.44140625" style="2" bestFit="1" customWidth="1"/>
    <col min="5" max="5" width="80.6640625" style="2" customWidth="1"/>
    <col min="6" max="6" width="8.5546875" style="3" customWidth="1"/>
    <col min="7" max="7" width="8.33203125" style="3" customWidth="1"/>
    <col min="8" max="8" width="7.88671875" style="3" customWidth="1"/>
    <col min="9" max="9" width="7.33203125" style="3" customWidth="1"/>
    <col min="10" max="10" width="12.44140625" style="3" customWidth="1"/>
    <col min="11" max="11" width="7.21875" style="3" customWidth="1"/>
    <col min="12" max="12" width="11" style="3" customWidth="1"/>
    <col min="13" max="13" width="6.6640625" style="3" customWidth="1"/>
    <col min="14" max="14" width="10" style="3" customWidth="1"/>
    <col min="15" max="15" width="8.44140625" style="3" customWidth="1"/>
    <col min="16" max="16" width="13" style="3" customWidth="1"/>
    <col min="17" max="17" width="8.109375" style="3" customWidth="1"/>
    <col min="18" max="18" width="10.33203125" style="3" customWidth="1"/>
    <col min="19" max="19" width="8.109375" style="3" customWidth="1"/>
    <col min="20" max="20" width="11" style="3" customWidth="1"/>
    <col min="21" max="21" width="8.44140625" style="3" customWidth="1"/>
    <col min="22" max="22" width="6.44140625" style="3" customWidth="1"/>
    <col min="23" max="23" width="5.109375" style="3" bestFit="1" customWidth="1"/>
    <col min="24" max="24" width="8.33203125" style="3" bestFit="1" customWidth="1"/>
    <col min="25" max="25" width="7.5546875" style="3" bestFit="1" customWidth="1"/>
    <col min="26" max="26" width="11.44140625" style="3"/>
    <col min="27" max="27" width="35.88671875" style="3" bestFit="1" customWidth="1"/>
    <col min="28" max="16384" width="11.44140625" style="3"/>
  </cols>
  <sheetData>
    <row r="1" spans="1:27" ht="15.9" customHeight="1" x14ac:dyDescent="0.3">
      <c r="A1" s="41" t="s">
        <v>19</v>
      </c>
      <c r="B1" s="1"/>
      <c r="E1" s="1"/>
    </row>
    <row r="2" spans="1:27" ht="15" customHeight="1" x14ac:dyDescent="0.25">
      <c r="A2" s="1"/>
      <c r="B2" s="1"/>
      <c r="E2" s="4"/>
    </row>
    <row r="3" spans="1:27" ht="15.9" customHeight="1" x14ac:dyDescent="0.3">
      <c r="A3" s="41" t="s">
        <v>131</v>
      </c>
      <c r="B3" s="1"/>
      <c r="E3" s="1"/>
    </row>
    <row r="4" spans="1:27" ht="15" customHeight="1" x14ac:dyDescent="0.3">
      <c r="A4" s="41"/>
      <c r="B4" s="1"/>
      <c r="E4" s="1"/>
    </row>
    <row r="5" spans="1:27" s="7" customFormat="1" ht="15.9" hidden="1" customHeight="1" x14ac:dyDescent="0.3">
      <c r="A5" s="40" t="s">
        <v>15</v>
      </c>
      <c r="B5" s="5"/>
      <c r="C5" s="6"/>
      <c r="D5" s="6"/>
      <c r="E5" s="5"/>
    </row>
    <row r="6" spans="1:27" ht="15.9" hidden="1" customHeight="1" thickBot="1" x14ac:dyDescent="0.3">
      <c r="E6" s="1"/>
      <c r="T6" s="8"/>
      <c r="U6" s="8"/>
    </row>
    <row r="7" spans="1:27" s="9" customFormat="1" ht="21" hidden="1" thickBot="1" x14ac:dyDescent="0.3">
      <c r="A7" s="154" t="s">
        <v>28</v>
      </c>
      <c r="B7" s="155"/>
      <c r="C7" s="46" t="s">
        <v>2</v>
      </c>
      <c r="D7" s="46" t="s">
        <v>31</v>
      </c>
      <c r="E7" s="46" t="s">
        <v>0</v>
      </c>
      <c r="F7" s="81" t="s">
        <v>23</v>
      </c>
      <c r="G7" s="47" t="e">
        <f>#REF!</f>
        <v>#REF!</v>
      </c>
      <c r="H7" s="81" t="s">
        <v>21</v>
      </c>
      <c r="I7" s="47" t="str">
        <f>E7</f>
        <v>PILOTO</v>
      </c>
      <c r="J7" s="81" t="s">
        <v>21</v>
      </c>
      <c r="K7" s="47" t="e">
        <f>G7</f>
        <v>#REF!</v>
      </c>
      <c r="L7" s="81" t="s">
        <v>21</v>
      </c>
      <c r="M7" s="47" t="e">
        <f>K7</f>
        <v>#REF!</v>
      </c>
      <c r="N7" s="81" t="s">
        <v>22</v>
      </c>
      <c r="O7" s="47" t="e">
        <f>K7</f>
        <v>#REF!</v>
      </c>
      <c r="P7" s="81" t="s">
        <v>24</v>
      </c>
      <c r="Q7" s="47" t="e">
        <f>O7</f>
        <v>#REF!</v>
      </c>
      <c r="R7" s="81" t="s">
        <v>24</v>
      </c>
      <c r="S7" s="47" t="e">
        <f>Q7</f>
        <v>#REF!</v>
      </c>
      <c r="T7" s="81" t="s">
        <v>25</v>
      </c>
      <c r="U7" s="47" t="e">
        <f>Q7</f>
        <v>#REF!</v>
      </c>
      <c r="V7" s="45" t="s">
        <v>4</v>
      </c>
      <c r="W7" s="42" t="s">
        <v>26</v>
      </c>
      <c r="X7" s="43" t="s">
        <v>3</v>
      </c>
    </row>
    <row r="8" spans="1:27" ht="15.9" hidden="1" customHeight="1" x14ac:dyDescent="0.25">
      <c r="A8" s="48" t="s">
        <v>5</v>
      </c>
      <c r="B8" s="49"/>
      <c r="C8" s="50"/>
      <c r="D8" s="50"/>
      <c r="E8" s="50"/>
      <c r="F8" s="75"/>
      <c r="G8" s="51"/>
      <c r="H8" s="75"/>
      <c r="I8" s="51"/>
      <c r="J8" s="75"/>
      <c r="K8" s="51"/>
      <c r="L8" s="75"/>
      <c r="M8" s="51"/>
      <c r="N8" s="75"/>
      <c r="O8" s="51"/>
      <c r="P8" s="79"/>
      <c r="Q8" s="52"/>
      <c r="R8" s="79"/>
      <c r="S8" s="52"/>
      <c r="T8" s="75"/>
      <c r="U8" s="51"/>
      <c r="V8" s="63">
        <f t="shared" ref="V8:V17" si="0">SUM(F8:U8)</f>
        <v>0</v>
      </c>
      <c r="W8" s="64"/>
      <c r="X8" s="65">
        <f t="shared" ref="X8:X17" si="1">V8-W8</f>
        <v>0</v>
      </c>
      <c r="Y8" s="10"/>
      <c r="AA8" s="4"/>
    </row>
    <row r="9" spans="1:27" ht="15.9" hidden="1" customHeight="1" x14ac:dyDescent="0.25">
      <c r="A9" s="53" t="s">
        <v>6</v>
      </c>
      <c r="B9" s="54">
        <v>1</v>
      </c>
      <c r="C9" s="55"/>
      <c r="D9" s="55"/>
      <c r="E9" s="55"/>
      <c r="F9" s="76"/>
      <c r="G9" s="56"/>
      <c r="H9" s="76"/>
      <c r="I9" s="56"/>
      <c r="J9" s="76"/>
      <c r="K9" s="56"/>
      <c r="L9" s="76"/>
      <c r="M9" s="56"/>
      <c r="N9" s="76"/>
      <c r="O9" s="56"/>
      <c r="P9" s="77"/>
      <c r="Q9" s="57"/>
      <c r="R9" s="77"/>
      <c r="S9" s="57"/>
      <c r="T9" s="76"/>
      <c r="U9" s="56"/>
      <c r="V9" s="66">
        <f t="shared" si="0"/>
        <v>0</v>
      </c>
      <c r="W9" s="67"/>
      <c r="X9" s="68">
        <f t="shared" si="1"/>
        <v>0</v>
      </c>
      <c r="Y9" s="10"/>
      <c r="AA9" s="4"/>
    </row>
    <row r="10" spans="1:27" ht="15.9" hidden="1" customHeight="1" x14ac:dyDescent="0.25">
      <c r="A10" s="53" t="s">
        <v>7</v>
      </c>
      <c r="B10" s="54">
        <v>2</v>
      </c>
      <c r="C10" s="55"/>
      <c r="D10" s="55"/>
      <c r="E10" s="55"/>
      <c r="F10" s="76"/>
      <c r="G10" s="56"/>
      <c r="H10" s="76"/>
      <c r="I10" s="56"/>
      <c r="J10" s="76"/>
      <c r="K10" s="56"/>
      <c r="L10" s="76"/>
      <c r="M10" s="56"/>
      <c r="N10" s="76"/>
      <c r="O10" s="56"/>
      <c r="P10" s="77"/>
      <c r="Q10" s="57"/>
      <c r="R10" s="77"/>
      <c r="S10" s="57"/>
      <c r="T10" s="76"/>
      <c r="U10" s="56"/>
      <c r="V10" s="66">
        <f t="shared" si="0"/>
        <v>0</v>
      </c>
      <c r="W10" s="67"/>
      <c r="X10" s="68">
        <f t="shared" si="1"/>
        <v>0</v>
      </c>
      <c r="AA10" s="4"/>
    </row>
    <row r="11" spans="1:27" ht="15.9" hidden="1" customHeight="1" x14ac:dyDescent="0.25">
      <c r="A11" s="53" t="s">
        <v>8</v>
      </c>
      <c r="B11" s="54"/>
      <c r="C11" s="55"/>
      <c r="D11" s="55"/>
      <c r="E11" s="55"/>
      <c r="F11" s="77"/>
      <c r="G11" s="57"/>
      <c r="H11" s="77"/>
      <c r="I11" s="57"/>
      <c r="J11" s="77"/>
      <c r="K11" s="57"/>
      <c r="L11" s="77"/>
      <c r="M11" s="57"/>
      <c r="N11" s="77"/>
      <c r="O11" s="57"/>
      <c r="P11" s="77"/>
      <c r="Q11" s="57"/>
      <c r="R11" s="77"/>
      <c r="S11" s="57"/>
      <c r="T11" s="77"/>
      <c r="U11" s="57"/>
      <c r="V11" s="66">
        <f t="shared" si="0"/>
        <v>0</v>
      </c>
      <c r="W11" s="67"/>
      <c r="X11" s="68">
        <f t="shared" si="1"/>
        <v>0</v>
      </c>
      <c r="AA11" s="4"/>
    </row>
    <row r="12" spans="1:27" ht="15.9" hidden="1" customHeight="1" x14ac:dyDescent="0.25">
      <c r="A12" s="53" t="s">
        <v>9</v>
      </c>
      <c r="B12" s="54">
        <v>1</v>
      </c>
      <c r="C12" s="55"/>
      <c r="D12" s="55"/>
      <c r="E12" s="55"/>
      <c r="F12" s="77"/>
      <c r="G12" s="57"/>
      <c r="H12" s="77"/>
      <c r="I12" s="57"/>
      <c r="J12" s="77"/>
      <c r="K12" s="57"/>
      <c r="L12" s="77"/>
      <c r="M12" s="57"/>
      <c r="N12" s="77"/>
      <c r="O12" s="57"/>
      <c r="P12" s="77"/>
      <c r="Q12" s="57"/>
      <c r="R12" s="77"/>
      <c r="S12" s="57"/>
      <c r="T12" s="77"/>
      <c r="U12" s="57"/>
      <c r="V12" s="66">
        <f t="shared" si="0"/>
        <v>0</v>
      </c>
      <c r="W12" s="67"/>
      <c r="X12" s="68">
        <f t="shared" si="1"/>
        <v>0</v>
      </c>
      <c r="AA12" s="4"/>
    </row>
    <row r="13" spans="1:27" ht="15.9" hidden="1" customHeight="1" x14ac:dyDescent="0.25">
      <c r="A13" s="53" t="s">
        <v>10</v>
      </c>
      <c r="B13" s="54">
        <v>1</v>
      </c>
      <c r="C13" s="55"/>
      <c r="D13" s="55"/>
      <c r="E13" s="55"/>
      <c r="F13" s="76"/>
      <c r="G13" s="56"/>
      <c r="H13" s="77"/>
      <c r="I13" s="57"/>
      <c r="J13" s="77"/>
      <c r="K13" s="57"/>
      <c r="L13" s="77"/>
      <c r="M13" s="57"/>
      <c r="N13" s="76"/>
      <c r="O13" s="56"/>
      <c r="P13" s="77"/>
      <c r="Q13" s="57"/>
      <c r="R13" s="77"/>
      <c r="S13" s="57"/>
      <c r="T13" s="76"/>
      <c r="U13" s="56"/>
      <c r="V13" s="66">
        <f t="shared" si="0"/>
        <v>0</v>
      </c>
      <c r="W13" s="67"/>
      <c r="X13" s="68">
        <f t="shared" si="1"/>
        <v>0</v>
      </c>
      <c r="AA13" s="4"/>
    </row>
    <row r="14" spans="1:27" ht="15.9" hidden="1" customHeight="1" x14ac:dyDescent="0.25">
      <c r="A14" s="53" t="s">
        <v>11</v>
      </c>
      <c r="B14" s="54">
        <v>1</v>
      </c>
      <c r="C14" s="55"/>
      <c r="D14" s="55"/>
      <c r="E14" s="55"/>
      <c r="F14" s="76"/>
      <c r="G14" s="56"/>
      <c r="H14" s="76"/>
      <c r="I14" s="56"/>
      <c r="J14" s="76"/>
      <c r="K14" s="56"/>
      <c r="L14" s="76"/>
      <c r="M14" s="56"/>
      <c r="N14" s="76"/>
      <c r="O14" s="56"/>
      <c r="P14" s="77"/>
      <c r="Q14" s="57"/>
      <c r="R14" s="77"/>
      <c r="S14" s="57"/>
      <c r="T14" s="76"/>
      <c r="U14" s="56"/>
      <c r="V14" s="66">
        <f t="shared" si="0"/>
        <v>0</v>
      </c>
      <c r="W14" s="67"/>
      <c r="X14" s="68">
        <f t="shared" si="1"/>
        <v>0</v>
      </c>
      <c r="AA14" s="4"/>
    </row>
    <row r="15" spans="1:27" ht="15.9" hidden="1" customHeight="1" x14ac:dyDescent="0.25">
      <c r="A15" s="53" t="s">
        <v>12</v>
      </c>
      <c r="B15" s="54"/>
      <c r="C15" s="55"/>
      <c r="D15" s="55"/>
      <c r="E15" s="55"/>
      <c r="F15" s="77"/>
      <c r="G15" s="57"/>
      <c r="H15" s="77"/>
      <c r="I15" s="57"/>
      <c r="J15" s="77"/>
      <c r="K15" s="57"/>
      <c r="L15" s="77"/>
      <c r="M15" s="57"/>
      <c r="N15" s="77"/>
      <c r="O15" s="57"/>
      <c r="P15" s="77"/>
      <c r="Q15" s="57"/>
      <c r="R15" s="77"/>
      <c r="S15" s="57"/>
      <c r="T15" s="76"/>
      <c r="U15" s="56"/>
      <c r="V15" s="66">
        <f t="shared" si="0"/>
        <v>0</v>
      </c>
      <c r="W15" s="67"/>
      <c r="X15" s="68">
        <f t="shared" si="1"/>
        <v>0</v>
      </c>
      <c r="AA15" s="4"/>
    </row>
    <row r="16" spans="1:27" ht="15.9" hidden="1" customHeight="1" x14ac:dyDescent="0.25">
      <c r="A16" s="53" t="s">
        <v>13</v>
      </c>
      <c r="B16" s="54"/>
      <c r="C16" s="55"/>
      <c r="D16" s="55"/>
      <c r="E16" s="55"/>
      <c r="F16" s="77"/>
      <c r="G16" s="57"/>
      <c r="H16" s="77"/>
      <c r="I16" s="57"/>
      <c r="J16" s="77"/>
      <c r="K16" s="57"/>
      <c r="L16" s="77"/>
      <c r="M16" s="57"/>
      <c r="N16" s="77"/>
      <c r="O16" s="57"/>
      <c r="P16" s="77"/>
      <c r="Q16" s="57"/>
      <c r="R16" s="77"/>
      <c r="S16" s="57"/>
      <c r="T16" s="77"/>
      <c r="U16" s="57"/>
      <c r="V16" s="66">
        <f t="shared" si="0"/>
        <v>0</v>
      </c>
      <c r="W16" s="67"/>
      <c r="X16" s="68">
        <f t="shared" si="1"/>
        <v>0</v>
      </c>
      <c r="AA16" s="4"/>
    </row>
    <row r="17" spans="1:25" ht="15.9" hidden="1" customHeight="1" thickBot="1" x14ac:dyDescent="0.3">
      <c r="A17" s="58" t="s">
        <v>14</v>
      </c>
      <c r="B17" s="59"/>
      <c r="C17" s="60"/>
      <c r="D17" s="60"/>
      <c r="E17" s="60"/>
      <c r="F17" s="78"/>
      <c r="G17" s="61"/>
      <c r="H17" s="78"/>
      <c r="I17" s="61"/>
      <c r="J17" s="78"/>
      <c r="K17" s="61"/>
      <c r="L17" s="78"/>
      <c r="M17" s="61"/>
      <c r="N17" s="78"/>
      <c r="O17" s="61"/>
      <c r="P17" s="80"/>
      <c r="Q17" s="62"/>
      <c r="R17" s="80"/>
      <c r="S17" s="62"/>
      <c r="T17" s="78"/>
      <c r="U17" s="61"/>
      <c r="V17" s="69">
        <f t="shared" si="0"/>
        <v>0</v>
      </c>
      <c r="W17" s="70"/>
      <c r="X17" s="71">
        <f t="shared" si="1"/>
        <v>0</v>
      </c>
    </row>
    <row r="18" spans="1:25" s="9" customFormat="1" ht="15.9" hidden="1" customHeight="1" thickBot="1" x14ac:dyDescent="0.3">
      <c r="A18" s="11"/>
      <c r="B18" s="11"/>
      <c r="C18" s="2"/>
      <c r="D18" s="2"/>
      <c r="E18" s="4"/>
    </row>
    <row r="19" spans="1:25" s="9" customFormat="1" ht="27" hidden="1" customHeight="1" thickBot="1" x14ac:dyDescent="0.3">
      <c r="A19" s="154" t="s">
        <v>28</v>
      </c>
      <c r="B19" s="155"/>
      <c r="C19" s="46" t="s">
        <v>2</v>
      </c>
      <c r="D19" s="46" t="str">
        <f>D7</f>
        <v>ANO</v>
      </c>
      <c r="E19" s="46" t="s">
        <v>1</v>
      </c>
      <c r="F19" s="81" t="str">
        <f>F7</f>
        <v>NOVA PRATA</v>
      </c>
      <c r="G19" s="47" t="e">
        <f>#REF!</f>
        <v>#REF!</v>
      </c>
      <c r="H19" s="81" t="s">
        <v>22</v>
      </c>
      <c r="I19" s="47" t="str">
        <f>E19</f>
        <v>NAVEGADOR</v>
      </c>
      <c r="J19" s="81" t="s">
        <v>22</v>
      </c>
      <c r="K19" s="47" t="e">
        <f>G19</f>
        <v>#REF!</v>
      </c>
      <c r="L19" s="81" t="s">
        <v>22</v>
      </c>
      <c r="M19" s="47" t="e">
        <f>K19</f>
        <v>#REF!</v>
      </c>
      <c r="N19" s="81" t="s">
        <v>23</v>
      </c>
      <c r="O19" s="47" t="e">
        <f>K19</f>
        <v>#REF!</v>
      </c>
      <c r="P19" s="81" t="s">
        <v>24</v>
      </c>
      <c r="Q19" s="47" t="e">
        <f>O19</f>
        <v>#REF!</v>
      </c>
      <c r="R19" s="81" t="s">
        <v>24</v>
      </c>
      <c r="S19" s="47" t="e">
        <f>Q19</f>
        <v>#REF!</v>
      </c>
      <c r="T19" s="81" t="s">
        <v>25</v>
      </c>
      <c r="U19" s="47" t="e">
        <f>Q19</f>
        <v>#REF!</v>
      </c>
      <c r="V19" s="45" t="s">
        <v>4</v>
      </c>
      <c r="W19" s="42" t="str">
        <f>W7</f>
        <v>N-2</v>
      </c>
      <c r="X19" s="43" t="s">
        <v>3</v>
      </c>
    </row>
    <row r="20" spans="1:25" s="9" customFormat="1" ht="15.9" hidden="1" customHeight="1" x14ac:dyDescent="0.25">
      <c r="A20" s="48" t="s">
        <v>5</v>
      </c>
      <c r="B20" s="49"/>
      <c r="C20" s="50"/>
      <c r="D20" s="50"/>
      <c r="E20" s="50"/>
      <c r="F20" s="75"/>
      <c r="G20" s="51"/>
      <c r="H20" s="75"/>
      <c r="I20" s="51"/>
      <c r="J20" s="75"/>
      <c r="K20" s="51"/>
      <c r="L20" s="75"/>
      <c r="M20" s="51"/>
      <c r="N20" s="75"/>
      <c r="O20" s="51"/>
      <c r="P20" s="79"/>
      <c r="Q20" s="52"/>
      <c r="R20" s="79"/>
      <c r="S20" s="52"/>
      <c r="T20" s="75"/>
      <c r="U20" s="51"/>
      <c r="V20" s="63">
        <f t="shared" ref="V20:V29" si="2">SUM(F20:U20)</f>
        <v>0</v>
      </c>
      <c r="W20" s="64"/>
      <c r="X20" s="65">
        <f t="shared" ref="X20:X29" si="3">V20-W20</f>
        <v>0</v>
      </c>
      <c r="Y20" s="10"/>
    </row>
    <row r="21" spans="1:25" s="9" customFormat="1" ht="15.9" hidden="1" customHeight="1" x14ac:dyDescent="0.25">
      <c r="A21" s="53" t="s">
        <v>6</v>
      </c>
      <c r="B21" s="54">
        <v>1</v>
      </c>
      <c r="C21" s="55"/>
      <c r="D21" s="55"/>
      <c r="E21" s="55"/>
      <c r="F21" s="76"/>
      <c r="G21" s="56"/>
      <c r="H21" s="76"/>
      <c r="I21" s="56"/>
      <c r="J21" s="76"/>
      <c r="K21" s="56"/>
      <c r="L21" s="76"/>
      <c r="M21" s="56"/>
      <c r="N21" s="76"/>
      <c r="O21" s="56"/>
      <c r="P21" s="77"/>
      <c r="Q21" s="57"/>
      <c r="R21" s="77"/>
      <c r="S21" s="57"/>
      <c r="T21" s="76"/>
      <c r="U21" s="56"/>
      <c r="V21" s="66">
        <f t="shared" si="2"/>
        <v>0</v>
      </c>
      <c r="W21" s="67"/>
      <c r="X21" s="68">
        <f t="shared" si="3"/>
        <v>0</v>
      </c>
      <c r="Y21" s="10"/>
    </row>
    <row r="22" spans="1:25" s="9" customFormat="1" ht="15.9" hidden="1" customHeight="1" x14ac:dyDescent="0.25">
      <c r="A22" s="53" t="s">
        <v>7</v>
      </c>
      <c r="B22" s="54">
        <v>2</v>
      </c>
      <c r="C22" s="55"/>
      <c r="D22" s="55"/>
      <c r="E22" s="55"/>
      <c r="F22" s="76"/>
      <c r="G22" s="56"/>
      <c r="H22" s="76"/>
      <c r="I22" s="56"/>
      <c r="J22" s="76"/>
      <c r="K22" s="56"/>
      <c r="L22" s="76"/>
      <c r="M22" s="56"/>
      <c r="N22" s="76"/>
      <c r="O22" s="56"/>
      <c r="P22" s="77"/>
      <c r="Q22" s="57"/>
      <c r="R22" s="77"/>
      <c r="S22" s="57"/>
      <c r="T22" s="76"/>
      <c r="U22" s="56"/>
      <c r="V22" s="66">
        <f t="shared" si="2"/>
        <v>0</v>
      </c>
      <c r="W22" s="67"/>
      <c r="X22" s="68">
        <f t="shared" si="3"/>
        <v>0</v>
      </c>
    </row>
    <row r="23" spans="1:25" s="9" customFormat="1" ht="15.9" hidden="1" customHeight="1" x14ac:dyDescent="0.25">
      <c r="A23" s="53" t="s">
        <v>8</v>
      </c>
      <c r="B23" s="54"/>
      <c r="C23" s="55"/>
      <c r="D23" s="55"/>
      <c r="E23" s="55"/>
      <c r="F23" s="77"/>
      <c r="G23" s="57"/>
      <c r="H23" s="77"/>
      <c r="I23" s="57"/>
      <c r="J23" s="77"/>
      <c r="K23" s="57"/>
      <c r="L23" s="77"/>
      <c r="M23" s="57"/>
      <c r="N23" s="77"/>
      <c r="O23" s="57"/>
      <c r="P23" s="77"/>
      <c r="Q23" s="57"/>
      <c r="R23" s="77"/>
      <c r="S23" s="57"/>
      <c r="T23" s="77"/>
      <c r="U23" s="57"/>
      <c r="V23" s="66">
        <f t="shared" si="2"/>
        <v>0</v>
      </c>
      <c r="W23" s="67"/>
      <c r="X23" s="68">
        <f t="shared" si="3"/>
        <v>0</v>
      </c>
    </row>
    <row r="24" spans="1:25" s="9" customFormat="1" ht="15.9" hidden="1" customHeight="1" x14ac:dyDescent="0.25">
      <c r="A24" s="53" t="s">
        <v>9</v>
      </c>
      <c r="B24" s="54">
        <v>1</v>
      </c>
      <c r="C24" s="55"/>
      <c r="D24" s="55"/>
      <c r="E24" s="55"/>
      <c r="F24" s="77"/>
      <c r="G24" s="57"/>
      <c r="H24" s="77"/>
      <c r="I24" s="57"/>
      <c r="J24" s="77"/>
      <c r="K24" s="57"/>
      <c r="L24" s="77"/>
      <c r="M24" s="57"/>
      <c r="N24" s="77"/>
      <c r="O24" s="57"/>
      <c r="P24" s="77"/>
      <c r="Q24" s="57"/>
      <c r="R24" s="77"/>
      <c r="S24" s="57"/>
      <c r="T24" s="77"/>
      <c r="U24" s="57"/>
      <c r="V24" s="66">
        <f t="shared" si="2"/>
        <v>0</v>
      </c>
      <c r="W24" s="67"/>
      <c r="X24" s="68">
        <f t="shared" si="3"/>
        <v>0</v>
      </c>
    </row>
    <row r="25" spans="1:25" s="9" customFormat="1" ht="15.9" hidden="1" customHeight="1" x14ac:dyDescent="0.25">
      <c r="A25" s="53" t="s">
        <v>10</v>
      </c>
      <c r="B25" s="54">
        <v>1</v>
      </c>
      <c r="C25" s="55"/>
      <c r="D25" s="55"/>
      <c r="E25" s="55"/>
      <c r="F25" s="76"/>
      <c r="G25" s="56"/>
      <c r="H25" s="77"/>
      <c r="I25" s="57"/>
      <c r="J25" s="77"/>
      <c r="K25" s="57"/>
      <c r="L25" s="77"/>
      <c r="M25" s="57"/>
      <c r="N25" s="76"/>
      <c r="O25" s="56"/>
      <c r="P25" s="77"/>
      <c r="Q25" s="57"/>
      <c r="R25" s="77"/>
      <c r="S25" s="57"/>
      <c r="T25" s="76"/>
      <c r="U25" s="56"/>
      <c r="V25" s="66">
        <f t="shared" si="2"/>
        <v>0</v>
      </c>
      <c r="W25" s="67"/>
      <c r="X25" s="68">
        <f t="shared" si="3"/>
        <v>0</v>
      </c>
    </row>
    <row r="26" spans="1:25" s="9" customFormat="1" ht="15.9" hidden="1" customHeight="1" x14ac:dyDescent="0.25">
      <c r="A26" s="53" t="s">
        <v>11</v>
      </c>
      <c r="B26" s="54">
        <v>1</v>
      </c>
      <c r="C26" s="55"/>
      <c r="D26" s="55"/>
      <c r="E26" s="55"/>
      <c r="F26" s="76"/>
      <c r="G26" s="56"/>
      <c r="H26" s="76"/>
      <c r="I26" s="56"/>
      <c r="J26" s="76"/>
      <c r="K26" s="56"/>
      <c r="L26" s="76"/>
      <c r="M26" s="56"/>
      <c r="N26" s="76"/>
      <c r="O26" s="56"/>
      <c r="P26" s="77"/>
      <c r="Q26" s="57"/>
      <c r="R26" s="77"/>
      <c r="S26" s="57"/>
      <c r="T26" s="76"/>
      <c r="U26" s="56"/>
      <c r="V26" s="66">
        <f t="shared" si="2"/>
        <v>0</v>
      </c>
      <c r="W26" s="67"/>
      <c r="X26" s="68">
        <f t="shared" si="3"/>
        <v>0</v>
      </c>
    </row>
    <row r="27" spans="1:25" s="9" customFormat="1" ht="15.9" hidden="1" customHeight="1" x14ac:dyDescent="0.25">
      <c r="A27" s="53" t="s">
        <v>12</v>
      </c>
      <c r="B27" s="54"/>
      <c r="C27" s="55"/>
      <c r="D27" s="55"/>
      <c r="E27" s="55"/>
      <c r="F27" s="77"/>
      <c r="G27" s="57"/>
      <c r="H27" s="77"/>
      <c r="I27" s="57"/>
      <c r="J27" s="77"/>
      <c r="K27" s="57"/>
      <c r="L27" s="77"/>
      <c r="M27" s="57"/>
      <c r="N27" s="77"/>
      <c r="O27" s="57"/>
      <c r="P27" s="77"/>
      <c r="Q27" s="57"/>
      <c r="R27" s="77"/>
      <c r="S27" s="57"/>
      <c r="T27" s="76"/>
      <c r="U27" s="56"/>
      <c r="V27" s="66">
        <f t="shared" si="2"/>
        <v>0</v>
      </c>
      <c r="W27" s="67"/>
      <c r="X27" s="68">
        <f t="shared" si="3"/>
        <v>0</v>
      </c>
    </row>
    <row r="28" spans="1:25" s="9" customFormat="1" ht="15.9" hidden="1" customHeight="1" x14ac:dyDescent="0.25">
      <c r="A28" s="53" t="s">
        <v>13</v>
      </c>
      <c r="B28" s="54"/>
      <c r="C28" s="55"/>
      <c r="D28" s="55"/>
      <c r="E28" s="55"/>
      <c r="F28" s="77"/>
      <c r="G28" s="57"/>
      <c r="H28" s="77"/>
      <c r="I28" s="57"/>
      <c r="J28" s="77"/>
      <c r="K28" s="57"/>
      <c r="L28" s="77"/>
      <c r="M28" s="57"/>
      <c r="N28" s="77"/>
      <c r="O28" s="57"/>
      <c r="P28" s="77"/>
      <c r="Q28" s="57"/>
      <c r="R28" s="77"/>
      <c r="S28" s="57"/>
      <c r="T28" s="77"/>
      <c r="U28" s="57"/>
      <c r="V28" s="66">
        <f t="shared" si="2"/>
        <v>0</v>
      </c>
      <c r="W28" s="67"/>
      <c r="X28" s="68">
        <f t="shared" si="3"/>
        <v>0</v>
      </c>
    </row>
    <row r="29" spans="1:25" s="9" customFormat="1" ht="15.9" hidden="1" customHeight="1" thickBot="1" x14ac:dyDescent="0.3">
      <c r="A29" s="58" t="s">
        <v>14</v>
      </c>
      <c r="B29" s="59"/>
      <c r="C29" s="60"/>
      <c r="D29" s="60"/>
      <c r="E29" s="60"/>
      <c r="F29" s="78"/>
      <c r="G29" s="61"/>
      <c r="H29" s="78"/>
      <c r="I29" s="61"/>
      <c r="J29" s="78"/>
      <c r="K29" s="61"/>
      <c r="L29" s="78"/>
      <c r="M29" s="61"/>
      <c r="N29" s="78"/>
      <c r="O29" s="61"/>
      <c r="P29" s="80"/>
      <c r="Q29" s="62"/>
      <c r="R29" s="80"/>
      <c r="S29" s="62"/>
      <c r="T29" s="78"/>
      <c r="U29" s="61"/>
      <c r="V29" s="69">
        <f t="shared" si="2"/>
        <v>0</v>
      </c>
      <c r="W29" s="70"/>
      <c r="X29" s="71">
        <f t="shared" si="3"/>
        <v>0</v>
      </c>
    </row>
    <row r="30" spans="1:25" s="9" customFormat="1" ht="15.9" hidden="1" customHeight="1" x14ac:dyDescent="0.25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3"/>
      <c r="W30" s="12"/>
      <c r="X30" s="12"/>
      <c r="Y30" s="12"/>
    </row>
    <row r="31" spans="1:25" s="9" customFormat="1" ht="15.9" hidden="1" customHeight="1" x14ac:dyDescent="0.3">
      <c r="A31" s="16" t="s">
        <v>17</v>
      </c>
      <c r="B31" s="14"/>
      <c r="C31" s="15"/>
      <c r="D31" s="15"/>
      <c r="E31" s="16"/>
    </row>
    <row r="32" spans="1:25" s="9" customFormat="1" ht="15.9" hidden="1" customHeight="1" thickBot="1" x14ac:dyDescent="0.3">
      <c r="A32" s="11"/>
      <c r="B32" s="11"/>
      <c r="C32" s="2"/>
      <c r="D32" s="2"/>
      <c r="E32" s="1"/>
    </row>
    <row r="33" spans="1:25" s="9" customFormat="1" ht="26.25" hidden="1" customHeight="1" thickBot="1" x14ac:dyDescent="0.3">
      <c r="A33" s="156" t="str">
        <f>A19</f>
        <v>CL</v>
      </c>
      <c r="B33" s="157"/>
      <c r="C33" s="72" t="s">
        <v>2</v>
      </c>
      <c r="D33" s="72" t="s">
        <v>31</v>
      </c>
      <c r="E33" s="72" t="s">
        <v>0</v>
      </c>
      <c r="F33" s="82" t="str">
        <f t="shared" ref="F33:U33" si="4">F7</f>
        <v>NOVA PRATA</v>
      </c>
      <c r="G33" s="74" t="e">
        <f t="shared" si="4"/>
        <v>#REF!</v>
      </c>
      <c r="H33" s="82" t="str">
        <f t="shared" ref="H33:I33" si="5">H7</f>
        <v>SERRA</v>
      </c>
      <c r="I33" s="74" t="str">
        <f t="shared" si="5"/>
        <v>PILOTO</v>
      </c>
      <c r="J33" s="82" t="str">
        <f t="shared" si="4"/>
        <v>SERRA</v>
      </c>
      <c r="K33" s="74" t="e">
        <f t="shared" si="4"/>
        <v>#REF!</v>
      </c>
      <c r="L33" s="82" t="str">
        <f t="shared" ref="L33:M33" si="6">L7</f>
        <v>SERRA</v>
      </c>
      <c r="M33" s="74" t="e">
        <f t="shared" si="6"/>
        <v>#REF!</v>
      </c>
      <c r="N33" s="82" t="str">
        <f t="shared" si="4"/>
        <v>VINHEDOS</v>
      </c>
      <c r="O33" s="74" t="e">
        <f t="shared" si="4"/>
        <v>#REF!</v>
      </c>
      <c r="P33" s="82" t="str">
        <f t="shared" si="4"/>
        <v>INTER 1</v>
      </c>
      <c r="Q33" s="74" t="e">
        <f t="shared" si="4"/>
        <v>#REF!</v>
      </c>
      <c r="R33" s="82" t="str">
        <f t="shared" ref="R33:S33" si="7">R7</f>
        <v>INTER 1</v>
      </c>
      <c r="S33" s="74" t="e">
        <f t="shared" si="7"/>
        <v>#REF!</v>
      </c>
      <c r="T33" s="82" t="str">
        <f t="shared" si="4"/>
        <v>INTER 2</v>
      </c>
      <c r="U33" s="74" t="e">
        <f t="shared" si="4"/>
        <v>#REF!</v>
      </c>
      <c r="V33" s="73" t="s">
        <v>4</v>
      </c>
      <c r="W33" s="44" t="str">
        <f>W7</f>
        <v>N-2</v>
      </c>
      <c r="X33" s="74" t="s">
        <v>3</v>
      </c>
      <c r="Y33" s="17"/>
    </row>
    <row r="34" spans="1:25" s="9" customFormat="1" ht="15.9" hidden="1" customHeight="1" x14ac:dyDescent="0.25">
      <c r="A34" s="83" t="s">
        <v>5</v>
      </c>
      <c r="B34" s="84">
        <v>2</v>
      </c>
      <c r="C34" s="50"/>
      <c r="D34" s="50"/>
      <c r="E34" s="50"/>
      <c r="F34" s="75"/>
      <c r="G34" s="51"/>
      <c r="H34" s="75"/>
      <c r="I34" s="51"/>
      <c r="J34" s="75"/>
      <c r="K34" s="51"/>
      <c r="L34" s="75"/>
      <c r="M34" s="51"/>
      <c r="N34" s="75"/>
      <c r="O34" s="51"/>
      <c r="P34" s="79"/>
      <c r="Q34" s="52"/>
      <c r="R34" s="79"/>
      <c r="S34" s="52"/>
      <c r="T34" s="75"/>
      <c r="U34" s="51"/>
      <c r="V34" s="89">
        <f t="shared" ref="V34:V43" si="8">SUM(F34:U34)</f>
        <v>0</v>
      </c>
      <c r="W34" s="90"/>
      <c r="X34" s="65">
        <f t="shared" ref="X34:X43" si="9">V34-W34</f>
        <v>0</v>
      </c>
      <c r="Y34" s="17"/>
    </row>
    <row r="35" spans="1:25" ht="15.9" hidden="1" customHeight="1" x14ac:dyDescent="0.25">
      <c r="A35" s="53" t="s">
        <v>6</v>
      </c>
      <c r="B35" s="54">
        <v>1</v>
      </c>
      <c r="C35" s="55"/>
      <c r="D35" s="55"/>
      <c r="E35" s="55"/>
      <c r="F35" s="76"/>
      <c r="G35" s="56"/>
      <c r="H35" s="76"/>
      <c r="I35" s="56"/>
      <c r="J35" s="76"/>
      <c r="K35" s="56"/>
      <c r="L35" s="76"/>
      <c r="M35" s="56"/>
      <c r="N35" s="76"/>
      <c r="O35" s="56"/>
      <c r="P35" s="77"/>
      <c r="Q35" s="57"/>
      <c r="R35" s="77"/>
      <c r="S35" s="57"/>
      <c r="T35" s="76"/>
      <c r="U35" s="56"/>
      <c r="V35" s="91">
        <f t="shared" si="8"/>
        <v>0</v>
      </c>
      <c r="W35" s="92"/>
      <c r="X35" s="68">
        <f t="shared" si="9"/>
        <v>0</v>
      </c>
      <c r="Y35" s="10"/>
    </row>
    <row r="36" spans="1:25" ht="15.9" hidden="1" customHeight="1" x14ac:dyDescent="0.25">
      <c r="A36" s="53" t="s">
        <v>7</v>
      </c>
      <c r="B36" s="54">
        <v>2</v>
      </c>
      <c r="C36" s="55"/>
      <c r="D36" s="55"/>
      <c r="E36" s="55"/>
      <c r="F36" s="76"/>
      <c r="G36" s="56"/>
      <c r="H36" s="76"/>
      <c r="I36" s="56"/>
      <c r="J36" s="76"/>
      <c r="K36" s="56"/>
      <c r="L36" s="76"/>
      <c r="M36" s="56"/>
      <c r="N36" s="76"/>
      <c r="O36" s="56"/>
      <c r="P36" s="77"/>
      <c r="Q36" s="57"/>
      <c r="R36" s="77"/>
      <c r="S36" s="57"/>
      <c r="T36" s="76"/>
      <c r="U36" s="56"/>
      <c r="V36" s="91">
        <f t="shared" si="8"/>
        <v>0</v>
      </c>
      <c r="W36" s="92"/>
      <c r="X36" s="68">
        <f t="shared" si="9"/>
        <v>0</v>
      </c>
      <c r="Y36" s="10"/>
    </row>
    <row r="37" spans="1:25" ht="15.9" hidden="1" customHeight="1" x14ac:dyDescent="0.25">
      <c r="A37" s="53" t="s">
        <v>8</v>
      </c>
      <c r="B37" s="54"/>
      <c r="C37" s="55"/>
      <c r="D37" s="55"/>
      <c r="E37" s="55"/>
      <c r="F37" s="77"/>
      <c r="G37" s="57"/>
      <c r="H37" s="77"/>
      <c r="I37" s="57"/>
      <c r="J37" s="77"/>
      <c r="K37" s="57"/>
      <c r="L37" s="77"/>
      <c r="M37" s="57"/>
      <c r="N37" s="77"/>
      <c r="O37" s="57"/>
      <c r="P37" s="77"/>
      <c r="Q37" s="57"/>
      <c r="R37" s="77"/>
      <c r="S37" s="57"/>
      <c r="T37" s="77"/>
      <c r="U37" s="57"/>
      <c r="V37" s="91">
        <f t="shared" si="8"/>
        <v>0</v>
      </c>
      <c r="W37" s="92"/>
      <c r="X37" s="68">
        <f t="shared" si="9"/>
        <v>0</v>
      </c>
      <c r="Y37" s="10"/>
    </row>
    <row r="38" spans="1:25" ht="15.9" hidden="1" customHeight="1" x14ac:dyDescent="0.25">
      <c r="A38" s="53" t="s">
        <v>9</v>
      </c>
      <c r="B38" s="54"/>
      <c r="C38" s="55"/>
      <c r="D38" s="55"/>
      <c r="E38" s="55"/>
      <c r="F38" s="77"/>
      <c r="G38" s="57"/>
      <c r="H38" s="77"/>
      <c r="I38" s="57"/>
      <c r="J38" s="77"/>
      <c r="K38" s="57"/>
      <c r="L38" s="77"/>
      <c r="M38" s="57"/>
      <c r="N38" s="77"/>
      <c r="O38" s="57"/>
      <c r="P38" s="77"/>
      <c r="Q38" s="57"/>
      <c r="R38" s="77"/>
      <c r="S38" s="57"/>
      <c r="T38" s="77"/>
      <c r="U38" s="57"/>
      <c r="V38" s="91">
        <f t="shared" si="8"/>
        <v>0</v>
      </c>
      <c r="W38" s="92"/>
      <c r="X38" s="68">
        <f t="shared" si="9"/>
        <v>0</v>
      </c>
      <c r="Y38" s="10"/>
    </row>
    <row r="39" spans="1:25" ht="15.9" hidden="1" customHeight="1" x14ac:dyDescent="0.25">
      <c r="A39" s="53" t="s">
        <v>10</v>
      </c>
      <c r="B39" s="54">
        <v>1</v>
      </c>
      <c r="C39" s="55"/>
      <c r="D39" s="55"/>
      <c r="E39" s="55"/>
      <c r="F39" s="76"/>
      <c r="G39" s="56"/>
      <c r="H39" s="77"/>
      <c r="I39" s="57"/>
      <c r="J39" s="77"/>
      <c r="K39" s="57"/>
      <c r="L39" s="77"/>
      <c r="M39" s="57"/>
      <c r="N39" s="76"/>
      <c r="O39" s="56"/>
      <c r="P39" s="77"/>
      <c r="Q39" s="57"/>
      <c r="R39" s="77"/>
      <c r="S39" s="57"/>
      <c r="T39" s="76"/>
      <c r="U39" s="56"/>
      <c r="V39" s="91">
        <f t="shared" si="8"/>
        <v>0</v>
      </c>
      <c r="W39" s="92"/>
      <c r="X39" s="68">
        <f t="shared" si="9"/>
        <v>0</v>
      </c>
      <c r="Y39" s="10"/>
    </row>
    <row r="40" spans="1:25" ht="15.9" hidden="1" customHeight="1" x14ac:dyDescent="0.25">
      <c r="A40" s="53" t="s">
        <v>11</v>
      </c>
      <c r="B40" s="54"/>
      <c r="C40" s="55"/>
      <c r="D40" s="55"/>
      <c r="E40" s="55"/>
      <c r="F40" s="76"/>
      <c r="G40" s="56"/>
      <c r="H40" s="76"/>
      <c r="I40" s="56"/>
      <c r="J40" s="76"/>
      <c r="K40" s="56"/>
      <c r="L40" s="76"/>
      <c r="M40" s="56"/>
      <c r="N40" s="76"/>
      <c r="O40" s="56"/>
      <c r="P40" s="77"/>
      <c r="Q40" s="57"/>
      <c r="R40" s="77"/>
      <c r="S40" s="57"/>
      <c r="T40" s="76"/>
      <c r="U40" s="56"/>
      <c r="V40" s="91">
        <f t="shared" si="8"/>
        <v>0</v>
      </c>
      <c r="W40" s="92"/>
      <c r="X40" s="68">
        <f t="shared" si="9"/>
        <v>0</v>
      </c>
      <c r="Y40" s="10"/>
    </row>
    <row r="41" spans="1:25" ht="15.9" hidden="1" customHeight="1" x14ac:dyDescent="0.25">
      <c r="A41" s="53" t="s">
        <v>12</v>
      </c>
      <c r="B41" s="54"/>
      <c r="C41" s="55"/>
      <c r="D41" s="55"/>
      <c r="E41" s="55"/>
      <c r="F41" s="77"/>
      <c r="G41" s="57"/>
      <c r="H41" s="77"/>
      <c r="I41" s="57"/>
      <c r="J41" s="77"/>
      <c r="K41" s="57"/>
      <c r="L41" s="77"/>
      <c r="M41" s="57"/>
      <c r="N41" s="77"/>
      <c r="O41" s="57"/>
      <c r="P41" s="77"/>
      <c r="Q41" s="57"/>
      <c r="R41" s="77"/>
      <c r="S41" s="57"/>
      <c r="T41" s="76"/>
      <c r="U41" s="56"/>
      <c r="V41" s="91">
        <f t="shared" si="8"/>
        <v>0</v>
      </c>
      <c r="W41" s="92"/>
      <c r="X41" s="68">
        <f t="shared" si="9"/>
        <v>0</v>
      </c>
      <c r="Y41" s="10"/>
    </row>
    <row r="42" spans="1:25" ht="15.9" hidden="1" customHeight="1" x14ac:dyDescent="0.25">
      <c r="A42" s="53" t="s">
        <v>13</v>
      </c>
      <c r="B42" s="54"/>
      <c r="C42" s="55"/>
      <c r="D42" s="55"/>
      <c r="E42" s="55"/>
      <c r="F42" s="77"/>
      <c r="G42" s="57"/>
      <c r="H42" s="77"/>
      <c r="I42" s="57"/>
      <c r="J42" s="77"/>
      <c r="K42" s="57"/>
      <c r="L42" s="77"/>
      <c r="M42" s="57"/>
      <c r="N42" s="77"/>
      <c r="O42" s="57"/>
      <c r="P42" s="77"/>
      <c r="Q42" s="57"/>
      <c r="R42" s="77"/>
      <c r="S42" s="57"/>
      <c r="T42" s="77"/>
      <c r="U42" s="57"/>
      <c r="V42" s="91">
        <f t="shared" si="8"/>
        <v>0</v>
      </c>
      <c r="W42" s="92"/>
      <c r="X42" s="68">
        <f t="shared" si="9"/>
        <v>0</v>
      </c>
      <c r="Y42" s="10"/>
    </row>
    <row r="43" spans="1:25" ht="15.9" hidden="1" customHeight="1" thickBot="1" x14ac:dyDescent="0.3">
      <c r="A43" s="58" t="s">
        <v>14</v>
      </c>
      <c r="B43" s="59"/>
      <c r="C43" s="60"/>
      <c r="D43" s="60"/>
      <c r="E43" s="60"/>
      <c r="F43" s="78"/>
      <c r="G43" s="61"/>
      <c r="H43" s="78"/>
      <c r="I43" s="61"/>
      <c r="J43" s="78"/>
      <c r="K43" s="61"/>
      <c r="L43" s="78"/>
      <c r="M43" s="61"/>
      <c r="N43" s="78"/>
      <c r="O43" s="61"/>
      <c r="P43" s="80"/>
      <c r="Q43" s="62"/>
      <c r="R43" s="80"/>
      <c r="S43" s="62"/>
      <c r="T43" s="78"/>
      <c r="U43" s="61"/>
      <c r="V43" s="93">
        <f t="shared" si="8"/>
        <v>0</v>
      </c>
      <c r="W43" s="94"/>
      <c r="X43" s="71">
        <f t="shared" si="9"/>
        <v>0</v>
      </c>
      <c r="Y43" s="10"/>
    </row>
    <row r="44" spans="1:25" ht="15.9" hidden="1" customHeight="1" thickBot="1" x14ac:dyDescent="0.3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8"/>
      <c r="W44" s="18"/>
      <c r="X44" s="18"/>
      <c r="Y44" s="18"/>
    </row>
    <row r="45" spans="1:25" ht="27" hidden="1" customHeight="1" thickBot="1" x14ac:dyDescent="0.3">
      <c r="A45" s="156" t="str">
        <f>A33</f>
        <v>CL</v>
      </c>
      <c r="B45" s="157"/>
      <c r="C45" s="72" t="s">
        <v>2</v>
      </c>
      <c r="D45" s="72" t="s">
        <v>31</v>
      </c>
      <c r="E45" s="72" t="s">
        <v>1</v>
      </c>
      <c r="F45" s="82" t="str">
        <f>F7</f>
        <v>NOVA PRATA</v>
      </c>
      <c r="G45" s="74" t="e">
        <f>G19</f>
        <v>#REF!</v>
      </c>
      <c r="H45" s="82" t="str">
        <f>H7</f>
        <v>SERRA</v>
      </c>
      <c r="I45" s="74" t="str">
        <f>I19</f>
        <v>NAVEGADOR</v>
      </c>
      <c r="J45" s="82" t="str">
        <f>J7</f>
        <v>SERRA</v>
      </c>
      <c r="K45" s="74" t="e">
        <f>K19</f>
        <v>#REF!</v>
      </c>
      <c r="L45" s="82" t="str">
        <f>L7</f>
        <v>SERRA</v>
      </c>
      <c r="M45" s="74" t="e">
        <f>M19</f>
        <v>#REF!</v>
      </c>
      <c r="N45" s="82" t="str">
        <f>N7</f>
        <v>VINHEDOS</v>
      </c>
      <c r="O45" s="74" t="e">
        <f>O19</f>
        <v>#REF!</v>
      </c>
      <c r="P45" s="82" t="str">
        <f>P7</f>
        <v>INTER 1</v>
      </c>
      <c r="Q45" s="74" t="e">
        <f>Q19</f>
        <v>#REF!</v>
      </c>
      <c r="R45" s="82" t="str">
        <f>R7</f>
        <v>INTER 1</v>
      </c>
      <c r="S45" s="74" t="e">
        <f>S19</f>
        <v>#REF!</v>
      </c>
      <c r="T45" s="82" t="str">
        <f>T7</f>
        <v>INTER 2</v>
      </c>
      <c r="U45" s="74" t="e">
        <f>U19</f>
        <v>#REF!</v>
      </c>
      <c r="V45" s="73" t="s">
        <v>4</v>
      </c>
      <c r="W45" s="44" t="str">
        <f>W33</f>
        <v>N-2</v>
      </c>
      <c r="X45" s="74" t="s">
        <v>3</v>
      </c>
      <c r="Y45" s="10"/>
    </row>
    <row r="46" spans="1:25" s="9" customFormat="1" ht="15.9" hidden="1" customHeight="1" x14ac:dyDescent="0.25">
      <c r="A46" s="83" t="s">
        <v>5</v>
      </c>
      <c r="B46" s="84">
        <v>2</v>
      </c>
      <c r="C46" s="50"/>
      <c r="D46" s="50"/>
      <c r="E46" s="50"/>
      <c r="F46" s="75"/>
      <c r="G46" s="51"/>
      <c r="H46" s="75"/>
      <c r="I46" s="51"/>
      <c r="J46" s="75"/>
      <c r="K46" s="51"/>
      <c r="L46" s="75"/>
      <c r="M46" s="51"/>
      <c r="N46" s="75"/>
      <c r="O46" s="51"/>
      <c r="P46" s="79"/>
      <c r="Q46" s="52"/>
      <c r="R46" s="79"/>
      <c r="S46" s="52"/>
      <c r="T46" s="75"/>
      <c r="U46" s="51"/>
      <c r="V46" s="95">
        <f t="shared" ref="V46:V55" si="10">SUM(F46:U46)</f>
        <v>0</v>
      </c>
      <c r="W46" s="64"/>
      <c r="X46" s="96">
        <f t="shared" ref="X46" si="11">V46-W46</f>
        <v>0</v>
      </c>
      <c r="Y46" s="17"/>
    </row>
    <row r="47" spans="1:25" ht="15.9" hidden="1" customHeight="1" x14ac:dyDescent="0.25">
      <c r="A47" s="53" t="s">
        <v>6</v>
      </c>
      <c r="B47" s="54">
        <v>1</v>
      </c>
      <c r="C47" s="55"/>
      <c r="D47" s="55"/>
      <c r="E47" s="55"/>
      <c r="F47" s="76"/>
      <c r="G47" s="56"/>
      <c r="H47" s="76"/>
      <c r="I47" s="56"/>
      <c r="J47" s="76"/>
      <c r="K47" s="56"/>
      <c r="L47" s="76"/>
      <c r="M47" s="56"/>
      <c r="N47" s="76"/>
      <c r="O47" s="56"/>
      <c r="P47" s="77"/>
      <c r="Q47" s="57"/>
      <c r="R47" s="77"/>
      <c r="S47" s="57"/>
      <c r="T47" s="76"/>
      <c r="U47" s="56"/>
      <c r="V47" s="97">
        <f t="shared" si="10"/>
        <v>0</v>
      </c>
      <c r="W47" s="67"/>
      <c r="X47" s="98">
        <f t="shared" ref="X47:X55" si="12">V47-W47</f>
        <v>0</v>
      </c>
      <c r="Y47" s="10"/>
    </row>
    <row r="48" spans="1:25" ht="15.9" hidden="1" customHeight="1" x14ac:dyDescent="0.25">
      <c r="A48" s="53" t="s">
        <v>7</v>
      </c>
      <c r="B48" s="54">
        <v>2</v>
      </c>
      <c r="C48" s="55"/>
      <c r="D48" s="55"/>
      <c r="E48" s="55"/>
      <c r="F48" s="76"/>
      <c r="G48" s="56"/>
      <c r="H48" s="76"/>
      <c r="I48" s="56"/>
      <c r="J48" s="76"/>
      <c r="K48" s="56"/>
      <c r="L48" s="76"/>
      <c r="M48" s="56"/>
      <c r="N48" s="76"/>
      <c r="O48" s="56"/>
      <c r="P48" s="77"/>
      <c r="Q48" s="57"/>
      <c r="R48" s="77"/>
      <c r="S48" s="57"/>
      <c r="T48" s="76"/>
      <c r="U48" s="56"/>
      <c r="V48" s="97">
        <f t="shared" si="10"/>
        <v>0</v>
      </c>
      <c r="W48" s="67"/>
      <c r="X48" s="98">
        <f t="shared" si="12"/>
        <v>0</v>
      </c>
      <c r="Y48" s="10"/>
    </row>
    <row r="49" spans="1:25" ht="15.9" hidden="1" customHeight="1" x14ac:dyDescent="0.25">
      <c r="A49" s="53" t="s">
        <v>8</v>
      </c>
      <c r="B49" s="54"/>
      <c r="C49" s="55"/>
      <c r="D49" s="55"/>
      <c r="E49" s="55"/>
      <c r="F49" s="77"/>
      <c r="G49" s="57"/>
      <c r="H49" s="77"/>
      <c r="I49" s="57"/>
      <c r="J49" s="77"/>
      <c r="K49" s="57"/>
      <c r="L49" s="77"/>
      <c r="M49" s="57"/>
      <c r="N49" s="77"/>
      <c r="O49" s="57"/>
      <c r="P49" s="77"/>
      <c r="Q49" s="57"/>
      <c r="R49" s="77"/>
      <c r="S49" s="57"/>
      <c r="T49" s="77"/>
      <c r="U49" s="57"/>
      <c r="V49" s="97">
        <f t="shared" si="10"/>
        <v>0</v>
      </c>
      <c r="W49" s="67"/>
      <c r="X49" s="98">
        <f t="shared" si="12"/>
        <v>0</v>
      </c>
      <c r="Y49" s="10"/>
    </row>
    <row r="50" spans="1:25" ht="15.9" hidden="1" customHeight="1" x14ac:dyDescent="0.25">
      <c r="A50" s="53" t="s">
        <v>9</v>
      </c>
      <c r="B50" s="54"/>
      <c r="C50" s="55"/>
      <c r="D50" s="55"/>
      <c r="E50" s="55"/>
      <c r="F50" s="77"/>
      <c r="G50" s="57"/>
      <c r="H50" s="77"/>
      <c r="I50" s="57"/>
      <c r="J50" s="77"/>
      <c r="K50" s="57"/>
      <c r="L50" s="77"/>
      <c r="M50" s="57"/>
      <c r="N50" s="77"/>
      <c r="O50" s="57"/>
      <c r="P50" s="77"/>
      <c r="Q50" s="57"/>
      <c r="R50" s="77"/>
      <c r="S50" s="57"/>
      <c r="T50" s="77"/>
      <c r="U50" s="57"/>
      <c r="V50" s="97">
        <f t="shared" si="10"/>
        <v>0</v>
      </c>
      <c r="W50" s="67"/>
      <c r="X50" s="98">
        <f t="shared" si="12"/>
        <v>0</v>
      </c>
      <c r="Y50" s="10"/>
    </row>
    <row r="51" spans="1:25" ht="15.9" hidden="1" customHeight="1" x14ac:dyDescent="0.25">
      <c r="A51" s="53" t="s">
        <v>10</v>
      </c>
      <c r="B51" s="54">
        <v>1</v>
      </c>
      <c r="C51" s="55"/>
      <c r="D51" s="55"/>
      <c r="E51" s="55"/>
      <c r="F51" s="76"/>
      <c r="G51" s="56"/>
      <c r="H51" s="77"/>
      <c r="I51" s="57"/>
      <c r="J51" s="77"/>
      <c r="K51" s="57"/>
      <c r="L51" s="77"/>
      <c r="M51" s="57"/>
      <c r="N51" s="76"/>
      <c r="O51" s="56"/>
      <c r="P51" s="77"/>
      <c r="Q51" s="57"/>
      <c r="R51" s="77"/>
      <c r="S51" s="57"/>
      <c r="T51" s="76"/>
      <c r="U51" s="56"/>
      <c r="V51" s="97">
        <f t="shared" si="10"/>
        <v>0</v>
      </c>
      <c r="W51" s="67"/>
      <c r="X51" s="98">
        <f t="shared" si="12"/>
        <v>0</v>
      </c>
      <c r="Y51" s="10"/>
    </row>
    <row r="52" spans="1:25" ht="15.9" hidden="1" customHeight="1" x14ac:dyDescent="0.25">
      <c r="A52" s="53" t="s">
        <v>11</v>
      </c>
      <c r="B52" s="54"/>
      <c r="C52" s="55"/>
      <c r="D52" s="55"/>
      <c r="E52" s="55"/>
      <c r="F52" s="76"/>
      <c r="G52" s="56"/>
      <c r="H52" s="76"/>
      <c r="I52" s="56"/>
      <c r="J52" s="76"/>
      <c r="K52" s="56"/>
      <c r="L52" s="76"/>
      <c r="M52" s="56"/>
      <c r="N52" s="76"/>
      <c r="O52" s="56"/>
      <c r="P52" s="77"/>
      <c r="Q52" s="57"/>
      <c r="R52" s="77"/>
      <c r="S52" s="57"/>
      <c r="T52" s="76"/>
      <c r="U52" s="56"/>
      <c r="V52" s="97">
        <f t="shared" si="10"/>
        <v>0</v>
      </c>
      <c r="W52" s="67"/>
      <c r="X52" s="98">
        <f t="shared" si="12"/>
        <v>0</v>
      </c>
      <c r="Y52" s="10"/>
    </row>
    <row r="53" spans="1:25" ht="15.9" hidden="1" customHeight="1" x14ac:dyDescent="0.25">
      <c r="A53" s="53" t="s">
        <v>12</v>
      </c>
      <c r="B53" s="54"/>
      <c r="C53" s="55"/>
      <c r="D53" s="55"/>
      <c r="E53" s="55"/>
      <c r="F53" s="77"/>
      <c r="G53" s="57"/>
      <c r="H53" s="77"/>
      <c r="I53" s="57"/>
      <c r="J53" s="77"/>
      <c r="K53" s="57"/>
      <c r="L53" s="77"/>
      <c r="M53" s="57"/>
      <c r="N53" s="77"/>
      <c r="O53" s="57"/>
      <c r="P53" s="77"/>
      <c r="Q53" s="57"/>
      <c r="R53" s="77"/>
      <c r="S53" s="57"/>
      <c r="T53" s="76"/>
      <c r="U53" s="56"/>
      <c r="V53" s="97">
        <f t="shared" si="10"/>
        <v>0</v>
      </c>
      <c r="W53" s="67"/>
      <c r="X53" s="98">
        <f t="shared" si="12"/>
        <v>0</v>
      </c>
      <c r="Y53" s="10"/>
    </row>
    <row r="54" spans="1:25" ht="15.9" hidden="1" customHeight="1" x14ac:dyDescent="0.25">
      <c r="A54" s="53" t="s">
        <v>13</v>
      </c>
      <c r="B54" s="54"/>
      <c r="C54" s="55"/>
      <c r="D54" s="55"/>
      <c r="E54" s="55"/>
      <c r="F54" s="77"/>
      <c r="G54" s="57"/>
      <c r="H54" s="77"/>
      <c r="I54" s="57"/>
      <c r="J54" s="77"/>
      <c r="K54" s="57"/>
      <c r="L54" s="77"/>
      <c r="M54" s="57"/>
      <c r="N54" s="77"/>
      <c r="O54" s="57"/>
      <c r="P54" s="77"/>
      <c r="Q54" s="57"/>
      <c r="R54" s="77"/>
      <c r="S54" s="57"/>
      <c r="T54" s="77"/>
      <c r="U54" s="57"/>
      <c r="V54" s="97">
        <f t="shared" si="10"/>
        <v>0</v>
      </c>
      <c r="W54" s="67"/>
      <c r="X54" s="98">
        <f t="shared" si="12"/>
        <v>0</v>
      </c>
      <c r="Y54" s="10"/>
    </row>
    <row r="55" spans="1:25" ht="15.9" hidden="1" customHeight="1" thickBot="1" x14ac:dyDescent="0.3">
      <c r="A55" s="58" t="s">
        <v>14</v>
      </c>
      <c r="B55" s="59"/>
      <c r="C55" s="60"/>
      <c r="D55" s="60"/>
      <c r="E55" s="60"/>
      <c r="F55" s="78"/>
      <c r="G55" s="61"/>
      <c r="H55" s="78"/>
      <c r="I55" s="61"/>
      <c r="J55" s="78"/>
      <c r="K55" s="61"/>
      <c r="L55" s="78"/>
      <c r="M55" s="61"/>
      <c r="N55" s="78"/>
      <c r="O55" s="61"/>
      <c r="P55" s="80"/>
      <c r="Q55" s="62"/>
      <c r="R55" s="80"/>
      <c r="S55" s="62"/>
      <c r="T55" s="78"/>
      <c r="U55" s="61"/>
      <c r="V55" s="99">
        <f t="shared" si="10"/>
        <v>0</v>
      </c>
      <c r="W55" s="70"/>
      <c r="X55" s="100">
        <f t="shared" si="12"/>
        <v>0</v>
      </c>
      <c r="Y55" s="10"/>
    </row>
    <row r="56" spans="1:25" ht="15.9" customHeight="1" x14ac:dyDescent="0.25">
      <c r="E56" s="4"/>
    </row>
    <row r="57" spans="1:25" ht="15.9" customHeight="1" x14ac:dyDescent="0.3">
      <c r="A57" s="21" t="s">
        <v>16</v>
      </c>
      <c r="B57" s="19"/>
      <c r="C57" s="20"/>
      <c r="D57" s="20"/>
      <c r="E57" s="21"/>
    </row>
    <row r="58" spans="1:25" ht="15.75" customHeight="1" x14ac:dyDescent="0.25">
      <c r="E58" s="1"/>
      <c r="W58" s="22"/>
      <c r="X58" s="22"/>
    </row>
    <row r="59" spans="1:25" ht="24" customHeight="1" x14ac:dyDescent="0.25">
      <c r="A59" s="143" t="str">
        <f>A45</f>
        <v>CL</v>
      </c>
      <c r="B59" s="143"/>
      <c r="C59" s="143" t="s">
        <v>2</v>
      </c>
      <c r="D59" s="143" t="s">
        <v>31</v>
      </c>
      <c r="E59" s="143" t="s">
        <v>75</v>
      </c>
      <c r="F59" s="144" t="str">
        <f t="shared" ref="F59" si="13">F7</f>
        <v>NOVA PRATA</v>
      </c>
      <c r="G59" s="144" t="s">
        <v>73</v>
      </c>
      <c r="H59" s="144" t="s">
        <v>21</v>
      </c>
      <c r="I59" s="144" t="s">
        <v>73</v>
      </c>
      <c r="J59" s="144" t="s">
        <v>69</v>
      </c>
      <c r="K59" s="144" t="s">
        <v>73</v>
      </c>
      <c r="L59" s="144" t="s">
        <v>22</v>
      </c>
      <c r="M59" s="144" t="s">
        <v>73</v>
      </c>
      <c r="N59" s="144" t="s">
        <v>70</v>
      </c>
      <c r="O59" s="144" t="s">
        <v>73</v>
      </c>
      <c r="P59" s="144" t="s">
        <v>71</v>
      </c>
      <c r="Q59" s="144" t="s">
        <v>73</v>
      </c>
      <c r="R59" s="144" t="s">
        <v>74</v>
      </c>
      <c r="S59" s="144" t="s">
        <v>73</v>
      </c>
      <c r="T59" s="144" t="s">
        <v>72</v>
      </c>
      <c r="U59" s="144" t="s">
        <v>73</v>
      </c>
      <c r="V59" s="144" t="s">
        <v>4</v>
      </c>
      <c r="W59" s="144" t="str">
        <f>W45</f>
        <v>N-2</v>
      </c>
      <c r="X59" s="144" t="s">
        <v>3</v>
      </c>
      <c r="Y59" s="10"/>
    </row>
    <row r="60" spans="1:25" s="9" customFormat="1" ht="15" customHeight="1" x14ac:dyDescent="0.25">
      <c r="A60" s="139" t="s">
        <v>5</v>
      </c>
      <c r="B60" s="139"/>
      <c r="C60" s="139" t="s">
        <v>32</v>
      </c>
      <c r="D60" s="139">
        <v>1954</v>
      </c>
      <c r="E60" s="139" t="s">
        <v>76</v>
      </c>
      <c r="F60" s="140">
        <v>20</v>
      </c>
      <c r="G60" s="140">
        <v>5</v>
      </c>
      <c r="H60" s="140">
        <v>20</v>
      </c>
      <c r="I60" s="140">
        <v>5</v>
      </c>
      <c r="J60" s="140"/>
      <c r="K60" s="140"/>
      <c r="L60" s="140"/>
      <c r="M60" s="140"/>
      <c r="N60" s="140"/>
      <c r="O60" s="140"/>
      <c r="P60" s="141"/>
      <c r="Q60" s="141"/>
      <c r="R60" s="141"/>
      <c r="S60" s="141"/>
      <c r="T60" s="140"/>
      <c r="U60" s="140"/>
      <c r="V60" s="139">
        <f t="shared" ref="V60:V79" si="14">SUM(F60:U60)</f>
        <v>50</v>
      </c>
      <c r="W60" s="139"/>
      <c r="X60" s="139">
        <f t="shared" ref="X60" si="15">V60-W60</f>
        <v>50</v>
      </c>
      <c r="Y60" s="17"/>
    </row>
    <row r="61" spans="1:25" ht="15" hidden="1" customHeight="1" x14ac:dyDescent="0.25">
      <c r="A61" s="139" t="s">
        <v>6</v>
      </c>
      <c r="B61" s="139"/>
      <c r="C61" s="139" t="s">
        <v>32</v>
      </c>
      <c r="D61" s="139">
        <v>1955</v>
      </c>
      <c r="E61" s="139" t="s">
        <v>29</v>
      </c>
      <c r="F61" s="140">
        <v>20</v>
      </c>
      <c r="G61" s="140">
        <v>5</v>
      </c>
      <c r="H61" s="140"/>
      <c r="I61" s="140"/>
      <c r="J61" s="140"/>
      <c r="K61" s="140"/>
      <c r="L61" s="140"/>
      <c r="M61" s="140"/>
      <c r="N61" s="140"/>
      <c r="O61" s="140"/>
      <c r="P61" s="141"/>
      <c r="Q61" s="141"/>
      <c r="R61" s="141"/>
      <c r="S61" s="141"/>
      <c r="T61" s="140"/>
      <c r="U61" s="140"/>
      <c r="V61" s="139">
        <f t="shared" si="14"/>
        <v>25</v>
      </c>
      <c r="W61" s="139"/>
      <c r="X61" s="139">
        <f t="shared" ref="X61:X70" si="16">V61-W61</f>
        <v>25</v>
      </c>
      <c r="Y61" s="10"/>
    </row>
    <row r="62" spans="1:25" ht="15" hidden="1" customHeight="1" x14ac:dyDescent="0.25">
      <c r="A62" s="139" t="s">
        <v>7</v>
      </c>
      <c r="B62" s="139"/>
      <c r="C62" s="139" t="s">
        <v>32</v>
      </c>
      <c r="D62" s="139">
        <v>1956</v>
      </c>
      <c r="E62" s="139" t="s">
        <v>29</v>
      </c>
      <c r="F62" s="140">
        <v>20</v>
      </c>
      <c r="G62" s="140">
        <v>5</v>
      </c>
      <c r="H62" s="140"/>
      <c r="I62" s="140"/>
      <c r="J62" s="140"/>
      <c r="K62" s="140"/>
      <c r="L62" s="140"/>
      <c r="M62" s="140"/>
      <c r="N62" s="140"/>
      <c r="O62" s="140"/>
      <c r="P62" s="141"/>
      <c r="Q62" s="141"/>
      <c r="R62" s="141"/>
      <c r="S62" s="141"/>
      <c r="T62" s="140"/>
      <c r="U62" s="140"/>
      <c r="V62" s="139">
        <f t="shared" si="14"/>
        <v>25</v>
      </c>
      <c r="W62" s="139"/>
      <c r="X62" s="139">
        <f t="shared" si="16"/>
        <v>25</v>
      </c>
      <c r="Y62" s="10"/>
    </row>
    <row r="63" spans="1:25" ht="15" hidden="1" customHeight="1" x14ac:dyDescent="0.25">
      <c r="A63" s="139" t="s">
        <v>8</v>
      </c>
      <c r="B63" s="139"/>
      <c r="C63" s="139" t="s">
        <v>32</v>
      </c>
      <c r="D63" s="139">
        <v>1957</v>
      </c>
      <c r="E63" s="139" t="s">
        <v>29</v>
      </c>
      <c r="F63" s="140">
        <v>20</v>
      </c>
      <c r="G63" s="140">
        <v>5</v>
      </c>
      <c r="H63" s="140"/>
      <c r="I63" s="140"/>
      <c r="J63" s="140"/>
      <c r="K63" s="140"/>
      <c r="L63" s="140"/>
      <c r="M63" s="140"/>
      <c r="N63" s="140"/>
      <c r="O63" s="140"/>
      <c r="P63" s="141"/>
      <c r="Q63" s="141"/>
      <c r="R63" s="141"/>
      <c r="S63" s="141"/>
      <c r="T63" s="140"/>
      <c r="U63" s="140"/>
      <c r="V63" s="139">
        <f t="shared" si="14"/>
        <v>25</v>
      </c>
      <c r="W63" s="139"/>
      <c r="X63" s="139">
        <f t="shared" si="16"/>
        <v>25</v>
      </c>
      <c r="Y63" s="10"/>
    </row>
    <row r="64" spans="1:25" ht="15" hidden="1" customHeight="1" x14ac:dyDescent="0.25">
      <c r="A64" s="139" t="s">
        <v>9</v>
      </c>
      <c r="B64" s="139"/>
      <c r="C64" s="139" t="s">
        <v>32</v>
      </c>
      <c r="D64" s="139">
        <v>1958</v>
      </c>
      <c r="E64" s="139" t="s">
        <v>29</v>
      </c>
      <c r="F64" s="140">
        <v>20</v>
      </c>
      <c r="G64" s="140">
        <v>5</v>
      </c>
      <c r="H64" s="140"/>
      <c r="I64" s="140"/>
      <c r="J64" s="140"/>
      <c r="K64" s="140"/>
      <c r="L64" s="140"/>
      <c r="M64" s="140"/>
      <c r="N64" s="140"/>
      <c r="O64" s="140"/>
      <c r="P64" s="141"/>
      <c r="Q64" s="141"/>
      <c r="R64" s="141"/>
      <c r="S64" s="141"/>
      <c r="T64" s="140"/>
      <c r="U64" s="140"/>
      <c r="V64" s="139">
        <f t="shared" si="14"/>
        <v>25</v>
      </c>
      <c r="W64" s="139"/>
      <c r="X64" s="139">
        <f t="shared" si="16"/>
        <v>25</v>
      </c>
      <c r="Y64" s="10"/>
    </row>
    <row r="65" spans="1:25" ht="15" hidden="1" customHeight="1" x14ac:dyDescent="0.25">
      <c r="A65" s="139" t="s">
        <v>10</v>
      </c>
      <c r="B65" s="139"/>
      <c r="C65" s="139" t="s">
        <v>32</v>
      </c>
      <c r="D65" s="139">
        <v>1959</v>
      </c>
      <c r="E65" s="139" t="s">
        <v>29</v>
      </c>
      <c r="F65" s="140">
        <v>20</v>
      </c>
      <c r="G65" s="140">
        <v>5</v>
      </c>
      <c r="H65" s="140"/>
      <c r="I65" s="140"/>
      <c r="J65" s="140"/>
      <c r="K65" s="140"/>
      <c r="L65" s="140"/>
      <c r="M65" s="140"/>
      <c r="N65" s="140"/>
      <c r="O65" s="140"/>
      <c r="P65" s="141"/>
      <c r="Q65" s="141"/>
      <c r="R65" s="141"/>
      <c r="S65" s="141"/>
      <c r="T65" s="140"/>
      <c r="U65" s="140"/>
      <c r="V65" s="139">
        <f t="shared" si="14"/>
        <v>25</v>
      </c>
      <c r="W65" s="139"/>
      <c r="X65" s="139">
        <f t="shared" si="16"/>
        <v>25</v>
      </c>
      <c r="Y65" s="10"/>
    </row>
    <row r="66" spans="1:25" ht="15" hidden="1" customHeight="1" x14ac:dyDescent="0.25">
      <c r="A66" s="139" t="s">
        <v>11</v>
      </c>
      <c r="B66" s="139"/>
      <c r="C66" s="139" t="s">
        <v>32</v>
      </c>
      <c r="D66" s="139">
        <v>1960</v>
      </c>
      <c r="E66" s="139" t="s">
        <v>29</v>
      </c>
      <c r="F66" s="140">
        <v>20</v>
      </c>
      <c r="G66" s="140">
        <v>5</v>
      </c>
      <c r="H66" s="140"/>
      <c r="I66" s="140"/>
      <c r="J66" s="140"/>
      <c r="K66" s="140"/>
      <c r="L66" s="140"/>
      <c r="M66" s="140"/>
      <c r="N66" s="140"/>
      <c r="O66" s="140"/>
      <c r="P66" s="141"/>
      <c r="Q66" s="141"/>
      <c r="R66" s="141"/>
      <c r="S66" s="141"/>
      <c r="T66" s="140"/>
      <c r="U66" s="140"/>
      <c r="V66" s="139">
        <f t="shared" si="14"/>
        <v>25</v>
      </c>
      <c r="W66" s="139"/>
      <c r="X66" s="139">
        <f t="shared" si="16"/>
        <v>25</v>
      </c>
      <c r="Y66" s="10"/>
    </row>
    <row r="67" spans="1:25" ht="15" hidden="1" customHeight="1" x14ac:dyDescent="0.25">
      <c r="A67" s="139" t="s">
        <v>12</v>
      </c>
      <c r="B67" s="139"/>
      <c r="C67" s="139" t="s">
        <v>32</v>
      </c>
      <c r="D67" s="139">
        <v>1961</v>
      </c>
      <c r="E67" s="139" t="s">
        <v>29</v>
      </c>
      <c r="F67" s="140">
        <v>20</v>
      </c>
      <c r="G67" s="140">
        <v>5</v>
      </c>
      <c r="H67" s="140"/>
      <c r="I67" s="140"/>
      <c r="J67" s="140"/>
      <c r="K67" s="140"/>
      <c r="L67" s="140"/>
      <c r="M67" s="140"/>
      <c r="N67" s="140"/>
      <c r="O67" s="140"/>
      <c r="P67" s="141"/>
      <c r="Q67" s="141"/>
      <c r="R67" s="141"/>
      <c r="S67" s="141"/>
      <c r="T67" s="140"/>
      <c r="U67" s="140"/>
      <c r="V67" s="139">
        <f t="shared" si="14"/>
        <v>25</v>
      </c>
      <c r="W67" s="139"/>
      <c r="X67" s="139">
        <f t="shared" si="16"/>
        <v>25</v>
      </c>
      <c r="Y67" s="10"/>
    </row>
    <row r="68" spans="1:25" ht="15" hidden="1" customHeight="1" x14ac:dyDescent="0.25">
      <c r="A68" s="139" t="s">
        <v>13</v>
      </c>
      <c r="B68" s="139"/>
      <c r="C68" s="139" t="s">
        <v>32</v>
      </c>
      <c r="D68" s="139">
        <v>1962</v>
      </c>
      <c r="E68" s="139" t="s">
        <v>29</v>
      </c>
      <c r="F68" s="140">
        <v>20</v>
      </c>
      <c r="G68" s="140">
        <v>5</v>
      </c>
      <c r="H68" s="140"/>
      <c r="I68" s="140"/>
      <c r="J68" s="140"/>
      <c r="K68" s="140"/>
      <c r="L68" s="140"/>
      <c r="M68" s="140"/>
      <c r="N68" s="140"/>
      <c r="O68" s="140"/>
      <c r="P68" s="141"/>
      <c r="Q68" s="141"/>
      <c r="R68" s="141"/>
      <c r="S68" s="141"/>
      <c r="T68" s="140"/>
      <c r="U68" s="140"/>
      <c r="V68" s="139">
        <f t="shared" si="14"/>
        <v>25</v>
      </c>
      <c r="W68" s="139"/>
      <c r="X68" s="139">
        <f t="shared" si="16"/>
        <v>25</v>
      </c>
      <c r="Y68" s="10"/>
    </row>
    <row r="69" spans="1:25" ht="15" hidden="1" customHeight="1" thickBot="1" x14ac:dyDescent="0.3">
      <c r="A69" s="139" t="s">
        <v>14</v>
      </c>
      <c r="B69" s="139"/>
      <c r="C69" s="139" t="s">
        <v>32</v>
      </c>
      <c r="D69" s="139">
        <v>1963</v>
      </c>
      <c r="E69" s="139" t="s">
        <v>29</v>
      </c>
      <c r="F69" s="140">
        <v>20</v>
      </c>
      <c r="G69" s="140">
        <v>5</v>
      </c>
      <c r="H69" s="140"/>
      <c r="I69" s="140"/>
      <c r="J69" s="140"/>
      <c r="K69" s="140"/>
      <c r="L69" s="140"/>
      <c r="M69" s="140"/>
      <c r="N69" s="140"/>
      <c r="O69" s="140"/>
      <c r="P69" s="141"/>
      <c r="Q69" s="141"/>
      <c r="R69" s="141"/>
      <c r="S69" s="141"/>
      <c r="T69" s="140"/>
      <c r="U69" s="140"/>
      <c r="V69" s="139">
        <f t="shared" si="14"/>
        <v>25</v>
      </c>
      <c r="W69" s="139"/>
      <c r="X69" s="139">
        <f t="shared" si="16"/>
        <v>25</v>
      </c>
      <c r="Y69" s="10"/>
    </row>
    <row r="70" spans="1:25" ht="15" customHeight="1" x14ac:dyDescent="0.25">
      <c r="A70" s="139" t="s">
        <v>6</v>
      </c>
      <c r="B70" s="139"/>
      <c r="C70" s="139" t="s">
        <v>48</v>
      </c>
      <c r="D70" s="139">
        <v>1948</v>
      </c>
      <c r="E70" s="139" t="s">
        <v>77</v>
      </c>
      <c r="F70" s="140">
        <v>18</v>
      </c>
      <c r="G70" s="140">
        <v>5</v>
      </c>
      <c r="H70" s="140"/>
      <c r="I70" s="140"/>
      <c r="J70" s="140"/>
      <c r="K70" s="140"/>
      <c r="L70" s="140"/>
      <c r="M70" s="140"/>
      <c r="N70" s="140"/>
      <c r="O70" s="140"/>
      <c r="P70" s="141"/>
      <c r="Q70" s="141"/>
      <c r="R70" s="141"/>
      <c r="S70" s="141"/>
      <c r="T70" s="140"/>
      <c r="U70" s="140"/>
      <c r="V70" s="139">
        <f t="shared" si="14"/>
        <v>23</v>
      </c>
      <c r="W70" s="139"/>
      <c r="X70" s="139">
        <f t="shared" si="16"/>
        <v>23</v>
      </c>
      <c r="Y70" s="10"/>
    </row>
    <row r="71" spans="1:25" ht="15" hidden="1" customHeight="1" x14ac:dyDescent="0.25">
      <c r="A71" s="127" t="s">
        <v>6</v>
      </c>
      <c r="B71" s="135"/>
      <c r="C71" s="127"/>
      <c r="D71" s="127"/>
      <c r="E71" s="127"/>
      <c r="F71" s="128"/>
      <c r="G71" s="129"/>
      <c r="H71" s="128"/>
      <c r="I71" s="129"/>
      <c r="J71" s="128"/>
      <c r="K71" s="129"/>
      <c r="L71" s="128"/>
      <c r="M71" s="129"/>
      <c r="N71" s="128"/>
      <c r="O71" s="129"/>
      <c r="P71" s="130"/>
      <c r="Q71" s="131"/>
      <c r="R71" s="130"/>
      <c r="S71" s="131"/>
      <c r="T71" s="128"/>
      <c r="U71" s="129"/>
      <c r="V71" s="132">
        <f t="shared" si="14"/>
        <v>0</v>
      </c>
      <c r="W71" s="133"/>
      <c r="X71" s="134">
        <f t="shared" ref="X71:X79" si="17">V71-W71</f>
        <v>0</v>
      </c>
      <c r="Y71" s="10"/>
    </row>
    <row r="72" spans="1:25" ht="15" hidden="1" customHeight="1" x14ac:dyDescent="0.25">
      <c r="A72" s="55" t="s">
        <v>7</v>
      </c>
      <c r="B72" s="85">
        <v>1</v>
      </c>
      <c r="C72" s="55"/>
      <c r="D72" s="55"/>
      <c r="E72" s="55"/>
      <c r="F72" s="76"/>
      <c r="G72" s="56"/>
      <c r="H72" s="76"/>
      <c r="I72" s="56"/>
      <c r="J72" s="76"/>
      <c r="K72" s="56"/>
      <c r="L72" s="76"/>
      <c r="M72" s="56"/>
      <c r="N72" s="76"/>
      <c r="O72" s="56"/>
      <c r="P72" s="77"/>
      <c r="Q72" s="57"/>
      <c r="R72" s="77"/>
      <c r="S72" s="57"/>
      <c r="T72" s="76"/>
      <c r="U72" s="56"/>
      <c r="V72" s="97">
        <f t="shared" si="14"/>
        <v>0</v>
      </c>
      <c r="W72" s="67"/>
      <c r="X72" s="98">
        <f t="shared" si="17"/>
        <v>0</v>
      </c>
      <c r="Y72" s="10"/>
    </row>
    <row r="73" spans="1:25" ht="15" hidden="1" customHeight="1" x14ac:dyDescent="0.25">
      <c r="A73" s="55" t="s">
        <v>8</v>
      </c>
      <c r="B73" s="85"/>
      <c r="C73" s="55"/>
      <c r="D73" s="55"/>
      <c r="E73" s="55"/>
      <c r="F73" s="77"/>
      <c r="G73" s="57"/>
      <c r="H73" s="77"/>
      <c r="I73" s="57"/>
      <c r="J73" s="77"/>
      <c r="K73" s="57"/>
      <c r="L73" s="77"/>
      <c r="M73" s="57"/>
      <c r="N73" s="77"/>
      <c r="O73" s="57"/>
      <c r="P73" s="77"/>
      <c r="Q73" s="57"/>
      <c r="R73" s="77"/>
      <c r="S73" s="57"/>
      <c r="T73" s="77"/>
      <c r="U73" s="57"/>
      <c r="V73" s="97">
        <f t="shared" si="14"/>
        <v>0</v>
      </c>
      <c r="W73" s="67"/>
      <c r="X73" s="98">
        <f t="shared" si="17"/>
        <v>0</v>
      </c>
      <c r="Y73" s="10"/>
    </row>
    <row r="74" spans="1:25" ht="15" hidden="1" customHeight="1" x14ac:dyDescent="0.25">
      <c r="A74" s="55" t="s">
        <v>9</v>
      </c>
      <c r="B74" s="85">
        <v>1</v>
      </c>
      <c r="C74" s="55"/>
      <c r="D74" s="55"/>
      <c r="E74" s="55"/>
      <c r="F74" s="77"/>
      <c r="G74" s="57"/>
      <c r="H74" s="77"/>
      <c r="I74" s="57"/>
      <c r="J74" s="77"/>
      <c r="K74" s="57"/>
      <c r="L74" s="77"/>
      <c r="M74" s="57"/>
      <c r="N74" s="77"/>
      <c r="O74" s="57"/>
      <c r="P74" s="77"/>
      <c r="Q74" s="57"/>
      <c r="R74" s="77"/>
      <c r="S74" s="57"/>
      <c r="T74" s="77"/>
      <c r="U74" s="57"/>
      <c r="V74" s="97">
        <f t="shared" si="14"/>
        <v>0</v>
      </c>
      <c r="W74" s="67"/>
      <c r="X74" s="98">
        <f t="shared" si="17"/>
        <v>0</v>
      </c>
      <c r="Y74" s="10"/>
    </row>
    <row r="75" spans="1:25" ht="15" hidden="1" customHeight="1" x14ac:dyDescent="0.25">
      <c r="A75" s="55" t="s">
        <v>10</v>
      </c>
      <c r="B75" s="85"/>
      <c r="C75" s="55"/>
      <c r="D75" s="55"/>
      <c r="E75" s="55"/>
      <c r="F75" s="76"/>
      <c r="G75" s="56"/>
      <c r="H75" s="77"/>
      <c r="I75" s="57"/>
      <c r="J75" s="77"/>
      <c r="K75" s="57"/>
      <c r="L75" s="77"/>
      <c r="M75" s="57"/>
      <c r="N75" s="76"/>
      <c r="O75" s="56"/>
      <c r="P75" s="77"/>
      <c r="Q75" s="57"/>
      <c r="R75" s="77"/>
      <c r="S75" s="57"/>
      <c r="T75" s="76"/>
      <c r="U75" s="56"/>
      <c r="V75" s="97">
        <f t="shared" si="14"/>
        <v>0</v>
      </c>
      <c r="W75" s="67"/>
      <c r="X75" s="98">
        <f t="shared" si="17"/>
        <v>0</v>
      </c>
      <c r="Y75" s="10"/>
    </row>
    <row r="76" spans="1:25" ht="15" hidden="1" customHeight="1" x14ac:dyDescent="0.25">
      <c r="A76" s="55" t="s">
        <v>11</v>
      </c>
      <c r="B76" s="85"/>
      <c r="C76" s="55"/>
      <c r="D76" s="55"/>
      <c r="E76" s="55"/>
      <c r="F76" s="76"/>
      <c r="G76" s="56"/>
      <c r="H76" s="76"/>
      <c r="I76" s="56"/>
      <c r="J76" s="76"/>
      <c r="K76" s="56"/>
      <c r="L76" s="76"/>
      <c r="M76" s="56"/>
      <c r="N76" s="76"/>
      <c r="O76" s="56"/>
      <c r="P76" s="77"/>
      <c r="Q76" s="57"/>
      <c r="R76" s="77"/>
      <c r="S76" s="57"/>
      <c r="T76" s="76"/>
      <c r="U76" s="56"/>
      <c r="V76" s="97">
        <f t="shared" si="14"/>
        <v>0</v>
      </c>
      <c r="W76" s="67"/>
      <c r="X76" s="98">
        <f t="shared" si="17"/>
        <v>0</v>
      </c>
      <c r="Y76" s="10"/>
    </row>
    <row r="77" spans="1:25" ht="15" hidden="1" customHeight="1" x14ac:dyDescent="0.25">
      <c r="A77" s="55" t="s">
        <v>12</v>
      </c>
      <c r="B77" s="85"/>
      <c r="C77" s="55"/>
      <c r="D77" s="55"/>
      <c r="E77" s="55"/>
      <c r="F77" s="77"/>
      <c r="G77" s="57"/>
      <c r="H77" s="77"/>
      <c r="I77" s="57"/>
      <c r="J77" s="77"/>
      <c r="K77" s="57"/>
      <c r="L77" s="77"/>
      <c r="M77" s="57"/>
      <c r="N77" s="77"/>
      <c r="O77" s="57"/>
      <c r="P77" s="77"/>
      <c r="Q77" s="57"/>
      <c r="R77" s="77"/>
      <c r="S77" s="57"/>
      <c r="T77" s="76"/>
      <c r="U77" s="56"/>
      <c r="V77" s="97">
        <f t="shared" si="14"/>
        <v>0</v>
      </c>
      <c r="W77" s="67"/>
      <c r="X77" s="98">
        <f t="shared" si="17"/>
        <v>0</v>
      </c>
      <c r="Y77" s="10"/>
    </row>
    <row r="78" spans="1:25" ht="15" hidden="1" customHeight="1" x14ac:dyDescent="0.25">
      <c r="A78" s="55" t="s">
        <v>13</v>
      </c>
      <c r="B78" s="85"/>
      <c r="C78" s="55"/>
      <c r="D78" s="55"/>
      <c r="E78" s="55"/>
      <c r="F78" s="77"/>
      <c r="G78" s="57"/>
      <c r="H78" s="77"/>
      <c r="I78" s="57"/>
      <c r="J78" s="77"/>
      <c r="K78" s="57"/>
      <c r="L78" s="77"/>
      <c r="M78" s="57"/>
      <c r="N78" s="77"/>
      <c r="O78" s="57"/>
      <c r="P78" s="77"/>
      <c r="Q78" s="57"/>
      <c r="R78" s="77"/>
      <c r="S78" s="57"/>
      <c r="T78" s="77"/>
      <c r="U78" s="57"/>
      <c r="V78" s="97">
        <f t="shared" si="14"/>
        <v>0</v>
      </c>
      <c r="W78" s="67"/>
      <c r="X78" s="98">
        <f t="shared" si="17"/>
        <v>0</v>
      </c>
      <c r="Y78" s="10"/>
    </row>
    <row r="79" spans="1:25" ht="56.4" hidden="1" customHeight="1" thickBot="1" x14ac:dyDescent="0.3">
      <c r="A79" s="60" t="s">
        <v>14</v>
      </c>
      <c r="B79" s="86"/>
      <c r="C79" s="60"/>
      <c r="D79" s="60"/>
      <c r="E79" s="60"/>
      <c r="F79" s="78"/>
      <c r="G79" s="61"/>
      <c r="H79" s="78"/>
      <c r="I79" s="61"/>
      <c r="J79" s="78"/>
      <c r="K79" s="61"/>
      <c r="L79" s="78"/>
      <c r="M79" s="61"/>
      <c r="N79" s="78"/>
      <c r="O79" s="61"/>
      <c r="P79" s="80"/>
      <c r="Q79" s="62"/>
      <c r="R79" s="80"/>
      <c r="S79" s="62"/>
      <c r="T79" s="78"/>
      <c r="U79" s="61"/>
      <c r="V79" s="99">
        <f t="shared" si="14"/>
        <v>0</v>
      </c>
      <c r="W79" s="70"/>
      <c r="X79" s="100">
        <f t="shared" si="17"/>
        <v>0</v>
      </c>
      <c r="Y79" s="10"/>
    </row>
    <row r="80" spans="1:25" ht="15" customHeight="1" x14ac:dyDescent="0.25">
      <c r="A80" s="23"/>
      <c r="B80" s="24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25"/>
      <c r="Q80" s="25"/>
      <c r="R80" s="25"/>
      <c r="S80" s="25"/>
      <c r="T80" s="12"/>
      <c r="U80" s="12"/>
      <c r="V80" s="12"/>
      <c r="W80" s="12"/>
      <c r="X80" s="12"/>
      <c r="Y80" s="12"/>
    </row>
    <row r="81" spans="1:25" s="30" customFormat="1" ht="15" customHeight="1" x14ac:dyDescent="0.3">
      <c r="A81" s="28" t="s">
        <v>18</v>
      </c>
      <c r="B81" s="26"/>
      <c r="C81" s="27"/>
      <c r="D81" s="27"/>
      <c r="E81" s="28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s="30" customFormat="1" ht="15.75" customHeight="1" x14ac:dyDescent="0.25">
      <c r="A82" s="12"/>
      <c r="B82" s="12"/>
      <c r="C82" s="2"/>
      <c r="D82" s="2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s="30" customFormat="1" ht="26.25" customHeight="1" x14ac:dyDescent="0.25">
      <c r="A83" s="152" t="s">
        <v>28</v>
      </c>
      <c r="B83" s="152"/>
      <c r="C83" s="145" t="s">
        <v>2</v>
      </c>
      <c r="D83" s="145" t="s">
        <v>31</v>
      </c>
      <c r="E83" s="145" t="s">
        <v>75</v>
      </c>
      <c r="F83" s="146" t="str">
        <f>F7</f>
        <v>NOVA PRATA</v>
      </c>
      <c r="G83" s="146" t="s">
        <v>73</v>
      </c>
      <c r="H83" s="146" t="str">
        <f>H7</f>
        <v>SERRA</v>
      </c>
      <c r="I83" s="146" t="s">
        <v>73</v>
      </c>
      <c r="J83" s="146" t="s">
        <v>69</v>
      </c>
      <c r="K83" s="146" t="s">
        <v>73</v>
      </c>
      <c r="L83" s="146" t="s">
        <v>22</v>
      </c>
      <c r="M83" s="146" t="s">
        <v>73</v>
      </c>
      <c r="N83" s="146" t="s">
        <v>70</v>
      </c>
      <c r="O83" s="146" t="s">
        <v>73</v>
      </c>
      <c r="P83" s="146" t="s">
        <v>71</v>
      </c>
      <c r="Q83" s="146" t="s">
        <v>73</v>
      </c>
      <c r="R83" s="146" t="s">
        <v>74</v>
      </c>
      <c r="S83" s="146" t="e">
        <f>S7</f>
        <v>#REF!</v>
      </c>
      <c r="T83" s="146" t="s">
        <v>72</v>
      </c>
      <c r="U83" s="146" t="s">
        <v>73</v>
      </c>
      <c r="V83" s="147" t="s">
        <v>4</v>
      </c>
      <c r="W83" s="147" t="s">
        <v>26</v>
      </c>
      <c r="X83" s="146" t="s">
        <v>3</v>
      </c>
      <c r="Y83" s="31"/>
    </row>
    <row r="84" spans="1:25" ht="15" customHeight="1" x14ac:dyDescent="0.25">
      <c r="A84" s="139" t="s">
        <v>5</v>
      </c>
      <c r="B84" s="139"/>
      <c r="C84" s="139" t="s">
        <v>30</v>
      </c>
      <c r="D84" s="139">
        <v>1969</v>
      </c>
      <c r="E84" s="139" t="s">
        <v>78</v>
      </c>
      <c r="F84" s="140">
        <v>20</v>
      </c>
      <c r="G84" s="140">
        <v>5</v>
      </c>
      <c r="H84" s="140">
        <v>20</v>
      </c>
      <c r="I84" s="140">
        <v>5</v>
      </c>
      <c r="J84" s="140"/>
      <c r="K84" s="140"/>
      <c r="L84" s="140"/>
      <c r="M84" s="140"/>
      <c r="N84" s="140"/>
      <c r="O84" s="140"/>
      <c r="P84" s="141"/>
      <c r="Q84" s="141"/>
      <c r="R84" s="141"/>
      <c r="S84" s="141"/>
      <c r="T84" s="140"/>
      <c r="U84" s="140"/>
      <c r="V84" s="139">
        <f t="shared" ref="V84:V100" si="18">SUM(F84:U84)</f>
        <v>50</v>
      </c>
      <c r="W84" s="139"/>
      <c r="X84" s="139">
        <f t="shared" ref="X84:X96" si="19">V84-W84</f>
        <v>50</v>
      </c>
      <c r="Y84" s="10"/>
    </row>
    <row r="85" spans="1:25" ht="15" customHeight="1" x14ac:dyDescent="0.25">
      <c r="A85" s="139" t="s">
        <v>6</v>
      </c>
      <c r="B85" s="139"/>
      <c r="C85" s="139" t="s">
        <v>34</v>
      </c>
      <c r="D85" s="139">
        <v>1968</v>
      </c>
      <c r="E85" s="139" t="s">
        <v>81</v>
      </c>
      <c r="F85" s="141">
        <v>14</v>
      </c>
      <c r="G85" s="141">
        <v>5</v>
      </c>
      <c r="H85" s="141">
        <v>18</v>
      </c>
      <c r="I85" s="141">
        <v>5</v>
      </c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39">
        <f t="shared" ref="V85" si="20">SUM(F85:U85)</f>
        <v>42</v>
      </c>
      <c r="W85" s="139"/>
      <c r="X85" s="139">
        <f t="shared" ref="X85" si="21">V85-W85</f>
        <v>42</v>
      </c>
      <c r="Y85" s="10"/>
    </row>
    <row r="86" spans="1:25" ht="15" customHeight="1" x14ac:dyDescent="0.25">
      <c r="A86" s="139" t="s">
        <v>7</v>
      </c>
      <c r="B86" s="139"/>
      <c r="C86" s="139" t="s">
        <v>33</v>
      </c>
      <c r="D86" s="139">
        <v>1967</v>
      </c>
      <c r="E86" s="139" t="s">
        <v>82</v>
      </c>
      <c r="F86" s="140">
        <v>12</v>
      </c>
      <c r="G86" s="140">
        <v>5</v>
      </c>
      <c r="H86" s="140">
        <v>16</v>
      </c>
      <c r="I86" s="140">
        <v>5</v>
      </c>
      <c r="J86" s="140"/>
      <c r="K86" s="140"/>
      <c r="L86" s="140"/>
      <c r="M86" s="140"/>
      <c r="N86" s="140"/>
      <c r="O86" s="140"/>
      <c r="P86" s="141"/>
      <c r="Q86" s="141"/>
      <c r="R86" s="141"/>
      <c r="S86" s="141"/>
      <c r="T86" s="140"/>
      <c r="U86" s="140"/>
      <c r="V86" s="139">
        <f t="shared" si="18"/>
        <v>38</v>
      </c>
      <c r="W86" s="139"/>
      <c r="X86" s="139">
        <f t="shared" si="19"/>
        <v>38</v>
      </c>
      <c r="Y86" s="10"/>
    </row>
    <row r="87" spans="1:25" ht="15" customHeight="1" x14ac:dyDescent="0.25">
      <c r="A87" s="139" t="s">
        <v>8</v>
      </c>
      <c r="B87" s="139"/>
      <c r="C87" s="139" t="s">
        <v>36</v>
      </c>
      <c r="D87" s="139">
        <v>1967</v>
      </c>
      <c r="E87" s="139" t="s">
        <v>80</v>
      </c>
      <c r="F87" s="140">
        <v>16</v>
      </c>
      <c r="G87" s="140">
        <v>5</v>
      </c>
      <c r="H87" s="141">
        <v>8</v>
      </c>
      <c r="I87" s="141">
        <v>5</v>
      </c>
      <c r="J87" s="141"/>
      <c r="K87" s="141"/>
      <c r="L87" s="141"/>
      <c r="M87" s="141"/>
      <c r="N87" s="140"/>
      <c r="O87" s="140"/>
      <c r="P87" s="141"/>
      <c r="Q87" s="141"/>
      <c r="R87" s="141"/>
      <c r="S87" s="141"/>
      <c r="T87" s="140"/>
      <c r="U87" s="140"/>
      <c r="V87" s="139">
        <f t="shared" si="18"/>
        <v>34</v>
      </c>
      <c r="W87" s="139"/>
      <c r="X87" s="139">
        <f t="shared" si="19"/>
        <v>34</v>
      </c>
      <c r="Y87" s="10"/>
    </row>
    <row r="88" spans="1:25" ht="15" customHeight="1" x14ac:dyDescent="0.25">
      <c r="A88" s="139" t="s">
        <v>9</v>
      </c>
      <c r="B88" s="139"/>
      <c r="C88" s="139" t="s">
        <v>39</v>
      </c>
      <c r="D88" s="139">
        <v>1970</v>
      </c>
      <c r="E88" s="139" t="s">
        <v>79</v>
      </c>
      <c r="F88" s="140">
        <v>18</v>
      </c>
      <c r="G88" s="140">
        <v>5</v>
      </c>
      <c r="H88" s="140">
        <v>6</v>
      </c>
      <c r="I88" s="140">
        <v>5</v>
      </c>
      <c r="J88" s="140"/>
      <c r="K88" s="140"/>
      <c r="L88" s="140"/>
      <c r="M88" s="140"/>
      <c r="N88" s="140"/>
      <c r="O88" s="140"/>
      <c r="P88" s="141"/>
      <c r="Q88" s="141"/>
      <c r="R88" s="141"/>
      <c r="S88" s="141"/>
      <c r="T88" s="140"/>
      <c r="U88" s="140"/>
      <c r="V88" s="139">
        <f t="shared" si="18"/>
        <v>34</v>
      </c>
      <c r="W88" s="139"/>
      <c r="X88" s="139">
        <f t="shared" si="19"/>
        <v>34</v>
      </c>
      <c r="Y88" s="10"/>
    </row>
    <row r="89" spans="1:25" ht="19.2" customHeight="1" x14ac:dyDescent="0.25">
      <c r="A89" s="139" t="s">
        <v>10</v>
      </c>
      <c r="B89" s="142"/>
      <c r="C89" s="139" t="s">
        <v>87</v>
      </c>
      <c r="D89" s="139">
        <v>1969</v>
      </c>
      <c r="E89" s="139" t="s">
        <v>93</v>
      </c>
      <c r="F89" s="141" t="s">
        <v>129</v>
      </c>
      <c r="G89" s="141" t="s">
        <v>129</v>
      </c>
      <c r="H89" s="141">
        <v>14</v>
      </c>
      <c r="I89" s="141">
        <v>5</v>
      </c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39">
        <f t="shared" si="18"/>
        <v>19</v>
      </c>
      <c r="W89" s="139"/>
      <c r="X89" s="139">
        <f t="shared" ref="X89:X92" si="22">V89-W89</f>
        <v>19</v>
      </c>
      <c r="Y89" s="10"/>
    </row>
    <row r="90" spans="1:25" ht="19.2" customHeight="1" x14ac:dyDescent="0.25">
      <c r="A90" s="139" t="s">
        <v>11</v>
      </c>
      <c r="B90" s="142"/>
      <c r="C90" s="139" t="s">
        <v>89</v>
      </c>
      <c r="D90" s="139">
        <v>1968</v>
      </c>
      <c r="E90" s="139" t="s">
        <v>132</v>
      </c>
      <c r="F90" s="140" t="s">
        <v>129</v>
      </c>
      <c r="G90" s="140" t="s">
        <v>129</v>
      </c>
      <c r="H90" s="140">
        <v>12</v>
      </c>
      <c r="I90" s="140">
        <v>5</v>
      </c>
      <c r="J90" s="140"/>
      <c r="K90" s="140"/>
      <c r="L90" s="140"/>
      <c r="M90" s="140"/>
      <c r="N90" s="140"/>
      <c r="O90" s="140"/>
      <c r="P90" s="141"/>
      <c r="Q90" s="141"/>
      <c r="R90" s="141"/>
      <c r="S90" s="141"/>
      <c r="T90" s="140"/>
      <c r="U90" s="140"/>
      <c r="V90" s="139">
        <f t="shared" si="18"/>
        <v>17</v>
      </c>
      <c r="W90" s="139"/>
      <c r="X90" s="139">
        <f t="shared" si="22"/>
        <v>17</v>
      </c>
      <c r="Y90" s="10"/>
    </row>
    <row r="91" spans="1:25" ht="15" customHeight="1" x14ac:dyDescent="0.25">
      <c r="A91" s="139" t="s">
        <v>12</v>
      </c>
      <c r="B91" s="139"/>
      <c r="C91" s="139" t="s">
        <v>49</v>
      </c>
      <c r="D91" s="139">
        <v>1968</v>
      </c>
      <c r="E91" s="139" t="s">
        <v>83</v>
      </c>
      <c r="F91" s="140">
        <v>10</v>
      </c>
      <c r="G91" s="140">
        <v>5</v>
      </c>
      <c r="H91" s="140"/>
      <c r="I91" s="140"/>
      <c r="J91" s="140"/>
      <c r="K91" s="140"/>
      <c r="L91" s="140"/>
      <c r="M91" s="140"/>
      <c r="N91" s="140"/>
      <c r="O91" s="140"/>
      <c r="P91" s="141"/>
      <c r="Q91" s="141"/>
      <c r="R91" s="141"/>
      <c r="S91" s="141"/>
      <c r="T91" s="140"/>
      <c r="U91" s="140"/>
      <c r="V91" s="139">
        <f t="shared" ref="V91" si="23">SUM(F91:U91)</f>
        <v>15</v>
      </c>
      <c r="W91" s="139"/>
      <c r="X91" s="139">
        <f t="shared" si="22"/>
        <v>15</v>
      </c>
      <c r="Y91" s="10"/>
    </row>
    <row r="92" spans="1:25" ht="18" customHeight="1" x14ac:dyDescent="0.25">
      <c r="A92" s="139" t="s">
        <v>13</v>
      </c>
      <c r="B92" s="142"/>
      <c r="C92" s="139" t="s">
        <v>88</v>
      </c>
      <c r="D92" s="139">
        <v>1970</v>
      </c>
      <c r="E92" s="139" t="s">
        <v>92</v>
      </c>
      <c r="F92" s="141"/>
      <c r="G92" s="141"/>
      <c r="H92" s="141">
        <v>10</v>
      </c>
      <c r="I92" s="141">
        <v>5</v>
      </c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0"/>
      <c r="U92" s="140"/>
      <c r="V92" s="139">
        <f t="shared" ref="V92" si="24">SUM(F92:U92)</f>
        <v>15</v>
      </c>
      <c r="W92" s="139"/>
      <c r="X92" s="139">
        <f t="shared" si="22"/>
        <v>15</v>
      </c>
      <c r="Y92" s="10"/>
    </row>
    <row r="93" spans="1:25" ht="15" customHeight="1" x14ac:dyDescent="0.25">
      <c r="A93" s="139" t="s">
        <v>14</v>
      </c>
      <c r="B93" s="139"/>
      <c r="C93" s="139" t="s">
        <v>50</v>
      </c>
      <c r="D93" s="139">
        <v>1969</v>
      </c>
      <c r="E93" s="139" t="s">
        <v>84</v>
      </c>
      <c r="F93" s="140">
        <v>8</v>
      </c>
      <c r="G93" s="140">
        <v>5</v>
      </c>
      <c r="H93" s="140"/>
      <c r="I93" s="140"/>
      <c r="J93" s="140"/>
      <c r="K93" s="140"/>
      <c r="L93" s="140"/>
      <c r="M93" s="140"/>
      <c r="N93" s="140"/>
      <c r="O93" s="140"/>
      <c r="P93" s="141"/>
      <c r="Q93" s="141"/>
      <c r="R93" s="141"/>
      <c r="S93" s="141"/>
      <c r="T93" s="140"/>
      <c r="U93" s="140"/>
      <c r="V93" s="139">
        <f t="shared" si="18"/>
        <v>13</v>
      </c>
      <c r="W93" s="139"/>
      <c r="X93" s="139">
        <f t="shared" si="19"/>
        <v>13</v>
      </c>
      <c r="Y93" s="10"/>
    </row>
    <row r="94" spans="1:25" ht="15" customHeight="1" x14ac:dyDescent="0.25">
      <c r="A94" s="139" t="s">
        <v>40</v>
      </c>
      <c r="B94" s="139"/>
      <c r="C94" s="139" t="s">
        <v>50</v>
      </c>
      <c r="D94" s="139">
        <v>1962</v>
      </c>
      <c r="E94" s="139" t="s">
        <v>85</v>
      </c>
      <c r="F94" s="140">
        <v>6</v>
      </c>
      <c r="G94" s="140">
        <v>5</v>
      </c>
      <c r="H94" s="140"/>
      <c r="I94" s="140"/>
      <c r="J94" s="140"/>
      <c r="K94" s="140"/>
      <c r="L94" s="140"/>
      <c r="M94" s="140"/>
      <c r="N94" s="140"/>
      <c r="O94" s="140"/>
      <c r="P94" s="141"/>
      <c r="Q94" s="141"/>
      <c r="R94" s="141"/>
      <c r="S94" s="141"/>
      <c r="T94" s="140"/>
      <c r="U94" s="140"/>
      <c r="V94" s="139">
        <f t="shared" si="18"/>
        <v>11</v>
      </c>
      <c r="W94" s="139"/>
      <c r="X94" s="139">
        <f t="shared" si="19"/>
        <v>11</v>
      </c>
      <c r="Y94" s="10"/>
    </row>
    <row r="95" spans="1:25" ht="19.8" customHeight="1" x14ac:dyDescent="0.25">
      <c r="A95" s="139" t="s">
        <v>41</v>
      </c>
      <c r="B95" s="142"/>
      <c r="C95" s="139" t="s">
        <v>87</v>
      </c>
      <c r="D95" s="139">
        <v>1968</v>
      </c>
      <c r="E95" s="139" t="s">
        <v>91</v>
      </c>
      <c r="F95" s="140"/>
      <c r="G95" s="140"/>
      <c r="H95" s="140">
        <v>5</v>
      </c>
      <c r="I95" s="140">
        <v>5</v>
      </c>
      <c r="J95" s="140"/>
      <c r="K95" s="140"/>
      <c r="L95" s="140"/>
      <c r="M95" s="140"/>
      <c r="N95" s="140"/>
      <c r="O95" s="140"/>
      <c r="P95" s="141"/>
      <c r="Q95" s="141"/>
      <c r="R95" s="141"/>
      <c r="S95" s="141"/>
      <c r="T95" s="140"/>
      <c r="U95" s="140"/>
      <c r="V95" s="139">
        <f t="shared" ref="V95" si="25">SUM(F95:U95)</f>
        <v>10</v>
      </c>
      <c r="W95" s="139"/>
      <c r="X95" s="139">
        <f t="shared" si="19"/>
        <v>10</v>
      </c>
      <c r="Y95" s="10"/>
    </row>
    <row r="96" spans="1:25" ht="15" customHeight="1" x14ac:dyDescent="0.25">
      <c r="A96" s="139" t="s">
        <v>52</v>
      </c>
      <c r="B96" s="139"/>
      <c r="C96" s="139" t="s">
        <v>51</v>
      </c>
      <c r="D96" s="139">
        <v>1970</v>
      </c>
      <c r="E96" s="139" t="s">
        <v>86</v>
      </c>
      <c r="F96" s="140">
        <v>5</v>
      </c>
      <c r="G96" s="140">
        <v>5</v>
      </c>
      <c r="H96" s="140"/>
      <c r="I96" s="140"/>
      <c r="J96" s="140"/>
      <c r="K96" s="140"/>
      <c r="L96" s="140"/>
      <c r="M96" s="140"/>
      <c r="N96" s="140"/>
      <c r="O96" s="140"/>
      <c r="P96" s="141"/>
      <c r="Q96" s="141"/>
      <c r="R96" s="141"/>
      <c r="S96" s="141"/>
      <c r="T96" s="140"/>
      <c r="U96" s="140"/>
      <c r="V96" s="139">
        <f t="shared" si="18"/>
        <v>10</v>
      </c>
      <c r="W96" s="139"/>
      <c r="X96" s="139">
        <f t="shared" si="19"/>
        <v>10</v>
      </c>
      <c r="Y96" s="10"/>
    </row>
    <row r="97" spans="1:25" ht="19.8" customHeight="1" x14ac:dyDescent="0.25">
      <c r="A97" s="139" t="s">
        <v>53</v>
      </c>
      <c r="B97" s="142"/>
      <c r="C97" s="139" t="s">
        <v>90</v>
      </c>
      <c r="D97" s="139">
        <v>1963</v>
      </c>
      <c r="E97" s="139" t="s">
        <v>94</v>
      </c>
      <c r="F97" s="140"/>
      <c r="G97" s="140"/>
      <c r="H97" s="140">
        <v>4</v>
      </c>
      <c r="I97" s="140">
        <v>5</v>
      </c>
      <c r="J97" s="140"/>
      <c r="K97" s="140"/>
      <c r="L97" s="140"/>
      <c r="M97" s="140"/>
      <c r="N97" s="140"/>
      <c r="O97" s="140"/>
      <c r="P97" s="141"/>
      <c r="Q97" s="141"/>
      <c r="R97" s="141"/>
      <c r="S97" s="141"/>
      <c r="T97" s="140"/>
      <c r="U97" s="140"/>
      <c r="V97" s="139">
        <f t="shared" si="18"/>
        <v>9</v>
      </c>
      <c r="W97" s="139"/>
      <c r="X97" s="139">
        <f t="shared" ref="X97:X100" si="26">V97-W97</f>
        <v>9</v>
      </c>
      <c r="Y97" s="10"/>
    </row>
    <row r="98" spans="1:25" ht="0.6" customHeight="1" x14ac:dyDescent="0.25">
      <c r="A98" s="126" t="s">
        <v>12</v>
      </c>
      <c r="B98" s="136"/>
      <c r="C98" s="127"/>
      <c r="D98" s="127"/>
      <c r="E98" s="127"/>
      <c r="F98" s="130"/>
      <c r="G98" s="131"/>
      <c r="H98" s="130"/>
      <c r="I98" s="131"/>
      <c r="J98" s="130"/>
      <c r="K98" s="131"/>
      <c r="L98" s="130"/>
      <c r="M98" s="131"/>
      <c r="N98" s="130"/>
      <c r="O98" s="131"/>
      <c r="P98" s="130"/>
      <c r="Q98" s="131"/>
      <c r="R98" s="130"/>
      <c r="S98" s="131"/>
      <c r="T98" s="128"/>
      <c r="U98" s="129"/>
      <c r="V98" s="132">
        <f t="shared" si="18"/>
        <v>0</v>
      </c>
      <c r="W98" s="133"/>
      <c r="X98" s="134">
        <f t="shared" si="26"/>
        <v>0</v>
      </c>
      <c r="Y98" s="10"/>
    </row>
    <row r="99" spans="1:25" ht="1.2" customHeight="1" x14ac:dyDescent="0.25">
      <c r="A99" s="87" t="s">
        <v>13</v>
      </c>
      <c r="B99" s="54"/>
      <c r="C99" s="55"/>
      <c r="D99" s="55"/>
      <c r="E99" s="55"/>
      <c r="F99" s="77"/>
      <c r="G99" s="57"/>
      <c r="H99" s="77"/>
      <c r="I99" s="57"/>
      <c r="J99" s="77"/>
      <c r="K99" s="57"/>
      <c r="L99" s="77"/>
      <c r="M99" s="57"/>
      <c r="N99" s="77"/>
      <c r="O99" s="57"/>
      <c r="P99" s="77"/>
      <c r="Q99" s="57"/>
      <c r="R99" s="77"/>
      <c r="S99" s="57"/>
      <c r="T99" s="77"/>
      <c r="U99" s="57"/>
      <c r="V99" s="97">
        <f t="shared" si="18"/>
        <v>0</v>
      </c>
      <c r="W99" s="67"/>
      <c r="X99" s="98">
        <f t="shared" si="26"/>
        <v>0</v>
      </c>
      <c r="Y99" s="10"/>
    </row>
    <row r="100" spans="1:25" ht="31.8" hidden="1" customHeight="1" thickBot="1" x14ac:dyDescent="0.3">
      <c r="A100" s="88" t="s">
        <v>14</v>
      </c>
      <c r="B100" s="59"/>
      <c r="C100" s="60"/>
      <c r="D100" s="60"/>
      <c r="E100" s="60"/>
      <c r="F100" s="78"/>
      <c r="G100" s="61"/>
      <c r="H100" s="78"/>
      <c r="I100" s="61"/>
      <c r="J100" s="78"/>
      <c r="K100" s="61"/>
      <c r="L100" s="78"/>
      <c r="M100" s="61"/>
      <c r="N100" s="78"/>
      <c r="O100" s="61"/>
      <c r="P100" s="80"/>
      <c r="Q100" s="62"/>
      <c r="R100" s="80"/>
      <c r="S100" s="62"/>
      <c r="T100" s="78"/>
      <c r="U100" s="61"/>
      <c r="V100" s="99">
        <f t="shared" si="18"/>
        <v>0</v>
      </c>
      <c r="W100" s="70"/>
      <c r="X100" s="100">
        <f t="shared" si="26"/>
        <v>0</v>
      </c>
      <c r="Y100" s="10"/>
    </row>
    <row r="101" spans="1:25" ht="31.5" customHeight="1" x14ac:dyDescent="0.25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</row>
    <row r="102" spans="1:25" ht="15.9" customHeight="1" x14ac:dyDescent="0.3">
      <c r="A102" s="34" t="s">
        <v>20</v>
      </c>
      <c r="B102" s="32"/>
      <c r="C102" s="33"/>
      <c r="D102" s="33"/>
      <c r="E102" s="34"/>
      <c r="F102" s="35"/>
    </row>
    <row r="103" spans="1:25" ht="15.9" customHeight="1" x14ac:dyDescent="0.25">
      <c r="A103" s="12"/>
      <c r="B103" s="12"/>
      <c r="E103" s="1"/>
    </row>
    <row r="104" spans="1:25" ht="26.25" customHeight="1" x14ac:dyDescent="0.25">
      <c r="A104" s="150" t="s">
        <v>28</v>
      </c>
      <c r="B104" s="150"/>
      <c r="C104" s="137" t="s">
        <v>2</v>
      </c>
      <c r="D104" s="137" t="s">
        <v>31</v>
      </c>
      <c r="E104" s="137" t="s">
        <v>75</v>
      </c>
      <c r="F104" s="138" t="str">
        <f>F33</f>
        <v>NOVA PRATA</v>
      </c>
      <c r="G104" s="138" t="s">
        <v>73</v>
      </c>
      <c r="H104" s="138" t="str">
        <f>H33</f>
        <v>SERRA</v>
      </c>
      <c r="I104" s="138" t="s">
        <v>73</v>
      </c>
      <c r="J104" s="138" t="s">
        <v>69</v>
      </c>
      <c r="K104" s="138" t="s">
        <v>73</v>
      </c>
      <c r="L104" s="138" t="s">
        <v>22</v>
      </c>
      <c r="M104" s="138" t="s">
        <v>73</v>
      </c>
      <c r="N104" s="138" t="s">
        <v>70</v>
      </c>
      <c r="O104" s="138" t="s">
        <v>73</v>
      </c>
      <c r="P104" s="138" t="s">
        <v>71</v>
      </c>
      <c r="Q104" s="138" t="s">
        <v>73</v>
      </c>
      <c r="R104" s="138" t="s">
        <v>74</v>
      </c>
      <c r="S104" s="138" t="s">
        <v>73</v>
      </c>
      <c r="T104" s="138" t="s">
        <v>72</v>
      </c>
      <c r="U104" s="138" t="s">
        <v>73</v>
      </c>
      <c r="V104" s="138" t="s">
        <v>4</v>
      </c>
      <c r="W104" s="138" t="s">
        <v>26</v>
      </c>
      <c r="X104" s="138" t="s">
        <v>3</v>
      </c>
    </row>
    <row r="105" spans="1:25" ht="15.9" customHeight="1" x14ac:dyDescent="0.25">
      <c r="A105" s="139" t="s">
        <v>5</v>
      </c>
      <c r="B105" s="139"/>
      <c r="C105" s="139" t="s">
        <v>42</v>
      </c>
      <c r="D105" s="139">
        <v>1973</v>
      </c>
      <c r="E105" s="139" t="s">
        <v>133</v>
      </c>
      <c r="F105" s="140">
        <v>20</v>
      </c>
      <c r="G105" s="140">
        <v>5</v>
      </c>
      <c r="H105" s="140">
        <v>18</v>
      </c>
      <c r="I105" s="140">
        <v>5</v>
      </c>
      <c r="J105" s="140"/>
      <c r="K105" s="140"/>
      <c r="L105" s="140"/>
      <c r="M105" s="140"/>
      <c r="N105" s="140"/>
      <c r="O105" s="140"/>
      <c r="P105" s="141"/>
      <c r="Q105" s="141"/>
      <c r="R105" s="141"/>
      <c r="S105" s="141"/>
      <c r="T105" s="140"/>
      <c r="U105" s="140"/>
      <c r="V105" s="139">
        <f t="shared" ref="V105:V131" si="27">SUM(F105:U105)</f>
        <v>48</v>
      </c>
      <c r="W105" s="139"/>
      <c r="X105" s="139">
        <f t="shared" ref="X105" si="28">V105-W105</f>
        <v>48</v>
      </c>
    </row>
    <row r="106" spans="1:25" ht="15.9" customHeight="1" x14ac:dyDescent="0.25">
      <c r="A106" s="139" t="s">
        <v>6</v>
      </c>
      <c r="B106" s="139"/>
      <c r="C106" s="139" t="s">
        <v>35</v>
      </c>
      <c r="D106" s="139">
        <v>1974</v>
      </c>
      <c r="E106" s="139" t="s">
        <v>103</v>
      </c>
      <c r="F106" s="140">
        <v>16</v>
      </c>
      <c r="G106" s="140">
        <v>5</v>
      </c>
      <c r="H106" s="140">
        <v>20</v>
      </c>
      <c r="I106" s="140">
        <v>5</v>
      </c>
      <c r="J106" s="140"/>
      <c r="K106" s="140"/>
      <c r="L106" s="140"/>
      <c r="M106" s="140"/>
      <c r="N106" s="140"/>
      <c r="O106" s="140"/>
      <c r="P106" s="141"/>
      <c r="Q106" s="141"/>
      <c r="R106" s="141"/>
      <c r="S106" s="141"/>
      <c r="T106" s="140"/>
      <c r="U106" s="140"/>
      <c r="V106" s="139">
        <f t="shared" si="27"/>
        <v>46</v>
      </c>
      <c r="W106" s="139"/>
      <c r="X106" s="139">
        <f t="shared" ref="X106:X129" si="29">V106-W106</f>
        <v>46</v>
      </c>
    </row>
    <row r="107" spans="1:25" ht="15.9" customHeight="1" x14ac:dyDescent="0.25">
      <c r="A107" s="139" t="s">
        <v>7</v>
      </c>
      <c r="B107" s="139"/>
      <c r="C107" s="139" t="s">
        <v>44</v>
      </c>
      <c r="D107" s="139">
        <v>1972</v>
      </c>
      <c r="E107" s="139" t="s">
        <v>134</v>
      </c>
      <c r="F107" s="140">
        <v>18</v>
      </c>
      <c r="G107" s="140">
        <v>5</v>
      </c>
      <c r="H107" s="140">
        <v>16</v>
      </c>
      <c r="I107" s="140">
        <v>5</v>
      </c>
      <c r="J107" s="140"/>
      <c r="K107" s="140"/>
      <c r="L107" s="140"/>
      <c r="M107" s="140"/>
      <c r="N107" s="140"/>
      <c r="O107" s="140"/>
      <c r="P107" s="141"/>
      <c r="Q107" s="141"/>
      <c r="R107" s="141"/>
      <c r="S107" s="141"/>
      <c r="T107" s="140"/>
      <c r="U107" s="140"/>
      <c r="V107" s="139">
        <f t="shared" si="27"/>
        <v>44</v>
      </c>
      <c r="W107" s="139"/>
      <c r="X107" s="139">
        <f t="shared" ref="X107:X108" si="30">V107-W107</f>
        <v>44</v>
      </c>
    </row>
    <row r="108" spans="1:25" ht="15.9" customHeight="1" x14ac:dyDescent="0.25">
      <c r="A108" s="139" t="s">
        <v>8</v>
      </c>
      <c r="B108" s="139"/>
      <c r="C108" s="139" t="s">
        <v>43</v>
      </c>
      <c r="D108" s="139">
        <v>1977</v>
      </c>
      <c r="E108" s="139" t="s">
        <v>135</v>
      </c>
      <c r="F108" s="140">
        <v>14</v>
      </c>
      <c r="G108" s="140">
        <v>5</v>
      </c>
      <c r="H108" s="140">
        <v>12</v>
      </c>
      <c r="I108" s="140">
        <v>5</v>
      </c>
      <c r="J108" s="140"/>
      <c r="K108" s="140"/>
      <c r="L108" s="140"/>
      <c r="M108" s="140"/>
      <c r="N108" s="140"/>
      <c r="O108" s="140"/>
      <c r="P108" s="141"/>
      <c r="Q108" s="141"/>
      <c r="R108" s="141"/>
      <c r="S108" s="141"/>
      <c r="T108" s="140"/>
      <c r="U108" s="140"/>
      <c r="V108" s="139">
        <f t="shared" si="27"/>
        <v>36</v>
      </c>
      <c r="W108" s="139"/>
      <c r="X108" s="139">
        <f t="shared" si="30"/>
        <v>36</v>
      </c>
    </row>
    <row r="109" spans="1:25" ht="15.9" customHeight="1" x14ac:dyDescent="0.25">
      <c r="A109" s="139" t="s">
        <v>9</v>
      </c>
      <c r="B109" s="139"/>
      <c r="C109" s="139" t="s">
        <v>37</v>
      </c>
      <c r="D109" s="139">
        <v>1974</v>
      </c>
      <c r="E109" s="139" t="s">
        <v>136</v>
      </c>
      <c r="F109" s="140">
        <v>12</v>
      </c>
      <c r="G109" s="140">
        <v>5</v>
      </c>
      <c r="H109" s="140">
        <v>6</v>
      </c>
      <c r="I109" s="140">
        <v>5</v>
      </c>
      <c r="J109" s="140"/>
      <c r="K109" s="140"/>
      <c r="L109" s="140"/>
      <c r="M109" s="140"/>
      <c r="N109" s="140"/>
      <c r="O109" s="140"/>
      <c r="P109" s="141"/>
      <c r="Q109" s="141"/>
      <c r="R109" s="141"/>
      <c r="S109" s="141"/>
      <c r="T109" s="140"/>
      <c r="U109" s="140"/>
      <c r="V109" s="139">
        <f t="shared" si="27"/>
        <v>28</v>
      </c>
      <c r="W109" s="139"/>
      <c r="X109" s="139">
        <f t="shared" si="29"/>
        <v>28</v>
      </c>
    </row>
    <row r="110" spans="1:25" ht="15.9" customHeight="1" x14ac:dyDescent="0.25">
      <c r="A110" s="139" t="s">
        <v>10</v>
      </c>
      <c r="B110" s="139"/>
      <c r="C110" s="139" t="s">
        <v>45</v>
      </c>
      <c r="D110" s="139">
        <v>1974</v>
      </c>
      <c r="E110" s="139" t="s">
        <v>137</v>
      </c>
      <c r="F110" s="140">
        <v>10</v>
      </c>
      <c r="G110" s="140">
        <v>5</v>
      </c>
      <c r="H110" s="140">
        <v>0</v>
      </c>
      <c r="I110" s="140">
        <v>5</v>
      </c>
      <c r="J110" s="140"/>
      <c r="K110" s="140"/>
      <c r="L110" s="140"/>
      <c r="M110" s="140"/>
      <c r="N110" s="140"/>
      <c r="O110" s="140"/>
      <c r="P110" s="141"/>
      <c r="Q110" s="141"/>
      <c r="R110" s="141"/>
      <c r="S110" s="141"/>
      <c r="T110" s="140"/>
      <c r="U110" s="140"/>
      <c r="V110" s="139">
        <f t="shared" si="27"/>
        <v>20</v>
      </c>
      <c r="W110" s="139"/>
      <c r="X110" s="139">
        <f t="shared" si="29"/>
        <v>20</v>
      </c>
    </row>
    <row r="111" spans="1:25" ht="14.4" customHeight="1" x14ac:dyDescent="0.25">
      <c r="A111" s="139" t="s">
        <v>11</v>
      </c>
      <c r="B111" s="139">
        <v>1</v>
      </c>
      <c r="C111" s="139" t="s">
        <v>95</v>
      </c>
      <c r="D111" s="139">
        <v>1975</v>
      </c>
      <c r="E111" s="139" t="s">
        <v>115</v>
      </c>
      <c r="F111" s="141"/>
      <c r="G111" s="141"/>
      <c r="H111" s="141">
        <v>14</v>
      </c>
      <c r="I111" s="141">
        <v>5</v>
      </c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39">
        <f t="shared" ref="V111" si="31">SUM(F111:U111)</f>
        <v>19</v>
      </c>
      <c r="W111" s="139"/>
      <c r="X111" s="139">
        <f t="shared" si="29"/>
        <v>19</v>
      </c>
    </row>
    <row r="112" spans="1:25" ht="15.9" customHeight="1" x14ac:dyDescent="0.25">
      <c r="A112" s="139" t="s">
        <v>12</v>
      </c>
      <c r="B112" s="139"/>
      <c r="C112" s="139" t="s">
        <v>47</v>
      </c>
      <c r="D112" s="139">
        <v>1973</v>
      </c>
      <c r="E112" s="139" t="s">
        <v>104</v>
      </c>
      <c r="F112" s="140"/>
      <c r="G112" s="140"/>
      <c r="H112" s="140">
        <v>10</v>
      </c>
      <c r="I112" s="140">
        <v>5</v>
      </c>
      <c r="J112" s="140"/>
      <c r="K112" s="140"/>
      <c r="L112" s="140"/>
      <c r="M112" s="140"/>
      <c r="N112" s="140"/>
      <c r="O112" s="140"/>
      <c r="P112" s="141"/>
      <c r="Q112" s="141"/>
      <c r="R112" s="141"/>
      <c r="S112" s="141"/>
      <c r="T112" s="140"/>
      <c r="U112" s="140"/>
      <c r="V112" s="139">
        <f t="shared" si="27"/>
        <v>15</v>
      </c>
      <c r="W112" s="139"/>
      <c r="X112" s="139">
        <f t="shared" si="29"/>
        <v>15</v>
      </c>
    </row>
    <row r="113" spans="1:24" ht="15.9" customHeight="1" x14ac:dyDescent="0.25">
      <c r="A113" s="139" t="s">
        <v>13</v>
      </c>
      <c r="B113" s="139"/>
      <c r="C113" s="139" t="s">
        <v>56</v>
      </c>
      <c r="D113" s="139">
        <v>1972</v>
      </c>
      <c r="E113" s="139" t="s">
        <v>105</v>
      </c>
      <c r="F113" s="140">
        <v>8</v>
      </c>
      <c r="G113" s="140">
        <v>5</v>
      </c>
      <c r="H113" s="140"/>
      <c r="I113" s="140"/>
      <c r="J113" s="140"/>
      <c r="K113" s="140"/>
      <c r="L113" s="140"/>
      <c r="M113" s="140"/>
      <c r="N113" s="140"/>
      <c r="O113" s="140"/>
      <c r="P113" s="141"/>
      <c r="Q113" s="141"/>
      <c r="R113" s="141"/>
      <c r="S113" s="141"/>
      <c r="T113" s="140"/>
      <c r="U113" s="140"/>
      <c r="V113" s="139">
        <f t="shared" si="27"/>
        <v>13</v>
      </c>
      <c r="W113" s="139"/>
      <c r="X113" s="139">
        <f t="shared" si="29"/>
        <v>13</v>
      </c>
    </row>
    <row r="114" spans="1:24" ht="13.8" customHeight="1" x14ac:dyDescent="0.25">
      <c r="A114" s="139" t="s">
        <v>14</v>
      </c>
      <c r="B114" s="139">
        <v>2</v>
      </c>
      <c r="C114" s="139" t="s">
        <v>96</v>
      </c>
      <c r="D114" s="139">
        <v>1973</v>
      </c>
      <c r="E114" s="139" t="s">
        <v>116</v>
      </c>
      <c r="F114" s="141"/>
      <c r="G114" s="141"/>
      <c r="H114" s="141">
        <v>8</v>
      </c>
      <c r="I114" s="141">
        <v>5</v>
      </c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39">
        <f t="shared" ref="V114" si="32">SUM(F114:U114)</f>
        <v>13</v>
      </c>
      <c r="W114" s="139"/>
      <c r="X114" s="139">
        <f t="shared" si="29"/>
        <v>13</v>
      </c>
    </row>
    <row r="115" spans="1:24" ht="15.9" customHeight="1" x14ac:dyDescent="0.25">
      <c r="A115" s="139" t="s">
        <v>40</v>
      </c>
      <c r="B115" s="139"/>
      <c r="C115" s="139" t="s">
        <v>57</v>
      </c>
      <c r="D115" s="139">
        <v>1975</v>
      </c>
      <c r="E115" s="139" t="s">
        <v>106</v>
      </c>
      <c r="F115" s="140">
        <v>6</v>
      </c>
      <c r="G115" s="140">
        <v>5</v>
      </c>
      <c r="H115" s="140"/>
      <c r="I115" s="140"/>
      <c r="J115" s="140"/>
      <c r="K115" s="140"/>
      <c r="L115" s="140"/>
      <c r="M115" s="140"/>
      <c r="N115" s="140"/>
      <c r="O115" s="140"/>
      <c r="P115" s="141"/>
      <c r="Q115" s="141"/>
      <c r="R115" s="141"/>
      <c r="S115" s="141"/>
      <c r="T115" s="140"/>
      <c r="U115" s="140"/>
      <c r="V115" s="139">
        <f t="shared" si="27"/>
        <v>11</v>
      </c>
      <c r="W115" s="139"/>
      <c r="X115" s="139">
        <f t="shared" si="29"/>
        <v>11</v>
      </c>
    </row>
    <row r="116" spans="1:24" ht="17.399999999999999" customHeight="1" x14ac:dyDescent="0.25">
      <c r="A116" s="139" t="s">
        <v>41</v>
      </c>
      <c r="B116" s="139">
        <v>1</v>
      </c>
      <c r="C116" s="139" t="s">
        <v>97</v>
      </c>
      <c r="D116" s="139">
        <v>1976</v>
      </c>
      <c r="E116" s="139" t="s">
        <v>117</v>
      </c>
      <c r="F116" s="140"/>
      <c r="G116" s="140"/>
      <c r="H116" s="141">
        <v>5</v>
      </c>
      <c r="I116" s="141">
        <v>5</v>
      </c>
      <c r="J116" s="141"/>
      <c r="K116" s="141"/>
      <c r="L116" s="141"/>
      <c r="M116" s="141"/>
      <c r="N116" s="140"/>
      <c r="O116" s="140"/>
      <c r="P116" s="141"/>
      <c r="Q116" s="141"/>
      <c r="R116" s="141"/>
      <c r="S116" s="141"/>
      <c r="T116" s="140"/>
      <c r="U116" s="140"/>
      <c r="V116" s="139">
        <f t="shared" ref="V116" si="33">SUM(F116:U116)</f>
        <v>10</v>
      </c>
      <c r="W116" s="139"/>
      <c r="X116" s="139">
        <f t="shared" si="29"/>
        <v>10</v>
      </c>
    </row>
    <row r="117" spans="1:24" ht="15.9" customHeight="1" x14ac:dyDescent="0.25">
      <c r="A117" s="139" t="s">
        <v>52</v>
      </c>
      <c r="B117" s="139"/>
      <c r="C117" s="139" t="s">
        <v>58</v>
      </c>
      <c r="D117" s="139">
        <v>1979</v>
      </c>
      <c r="E117" s="139" t="s">
        <v>107</v>
      </c>
      <c r="F117" s="140">
        <v>5</v>
      </c>
      <c r="G117" s="140">
        <v>5</v>
      </c>
      <c r="H117" s="140"/>
      <c r="I117" s="140"/>
      <c r="J117" s="140"/>
      <c r="K117" s="140"/>
      <c r="L117" s="140"/>
      <c r="M117" s="140"/>
      <c r="N117" s="140"/>
      <c r="O117" s="140"/>
      <c r="P117" s="141"/>
      <c r="Q117" s="141"/>
      <c r="R117" s="141"/>
      <c r="S117" s="141"/>
      <c r="T117" s="140"/>
      <c r="U117" s="140"/>
      <c r="V117" s="139">
        <f t="shared" si="27"/>
        <v>10</v>
      </c>
      <c r="W117" s="139"/>
      <c r="X117" s="139">
        <f t="shared" si="29"/>
        <v>10</v>
      </c>
    </row>
    <row r="118" spans="1:24" ht="15.9" customHeight="1" x14ac:dyDescent="0.25">
      <c r="A118" s="139" t="s">
        <v>53</v>
      </c>
      <c r="B118" s="139"/>
      <c r="C118" s="139" t="s">
        <v>45</v>
      </c>
      <c r="D118" s="139">
        <v>1976</v>
      </c>
      <c r="E118" s="139" t="s">
        <v>108</v>
      </c>
      <c r="F118" s="140">
        <v>4</v>
      </c>
      <c r="G118" s="140">
        <v>5</v>
      </c>
      <c r="H118" s="140"/>
      <c r="I118" s="140"/>
      <c r="J118" s="140"/>
      <c r="K118" s="140"/>
      <c r="L118" s="140"/>
      <c r="M118" s="140"/>
      <c r="N118" s="140"/>
      <c r="O118" s="140"/>
      <c r="P118" s="141"/>
      <c r="Q118" s="141"/>
      <c r="R118" s="141"/>
      <c r="S118" s="141"/>
      <c r="T118" s="140"/>
      <c r="U118" s="140"/>
      <c r="V118" s="139">
        <f t="shared" si="27"/>
        <v>9</v>
      </c>
      <c r="W118" s="139"/>
      <c r="X118" s="139">
        <f t="shared" si="29"/>
        <v>9</v>
      </c>
    </row>
    <row r="119" spans="1:24" ht="18.600000000000001" customHeight="1" x14ac:dyDescent="0.25">
      <c r="A119" s="139" t="s">
        <v>54</v>
      </c>
      <c r="B119" s="142"/>
      <c r="C119" s="139" t="s">
        <v>95</v>
      </c>
      <c r="D119" s="139">
        <v>1979</v>
      </c>
      <c r="E119" s="139" t="s">
        <v>118</v>
      </c>
      <c r="F119" s="140"/>
      <c r="G119" s="140"/>
      <c r="H119" s="140">
        <v>4</v>
      </c>
      <c r="I119" s="140">
        <v>5</v>
      </c>
      <c r="J119" s="140"/>
      <c r="K119" s="140"/>
      <c r="L119" s="140"/>
      <c r="M119" s="140"/>
      <c r="N119" s="140"/>
      <c r="O119" s="140"/>
      <c r="P119" s="141"/>
      <c r="Q119" s="141"/>
      <c r="R119" s="141"/>
      <c r="S119" s="141"/>
      <c r="T119" s="140"/>
      <c r="U119" s="140"/>
      <c r="V119" s="139">
        <f t="shared" ref="V119:V121" si="34">SUM(F119:U119)</f>
        <v>9</v>
      </c>
      <c r="W119" s="139"/>
      <c r="X119" s="139">
        <f t="shared" si="29"/>
        <v>9</v>
      </c>
    </row>
    <row r="120" spans="1:24" ht="20.399999999999999" customHeight="1" x14ac:dyDescent="0.25">
      <c r="A120" s="139" t="s">
        <v>55</v>
      </c>
      <c r="B120" s="142"/>
      <c r="C120" s="139" t="s">
        <v>98</v>
      </c>
      <c r="D120" s="139">
        <v>1972</v>
      </c>
      <c r="E120" s="139" t="s">
        <v>119</v>
      </c>
      <c r="F120" s="141"/>
      <c r="G120" s="141"/>
      <c r="H120" s="141">
        <v>0</v>
      </c>
      <c r="I120" s="141">
        <v>5</v>
      </c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0"/>
      <c r="U120" s="140"/>
      <c r="V120" s="139">
        <f t="shared" si="34"/>
        <v>5</v>
      </c>
      <c r="W120" s="139"/>
      <c r="X120" s="139">
        <f t="shared" si="29"/>
        <v>5</v>
      </c>
    </row>
    <row r="121" spans="1:24" ht="18" customHeight="1" x14ac:dyDescent="0.25">
      <c r="A121" s="139" t="s">
        <v>62</v>
      </c>
      <c r="B121" s="142"/>
      <c r="C121" s="139" t="s">
        <v>99</v>
      </c>
      <c r="D121" s="139">
        <v>1972</v>
      </c>
      <c r="E121" s="139" t="s">
        <v>120</v>
      </c>
      <c r="F121" s="141"/>
      <c r="G121" s="141"/>
      <c r="H121" s="141">
        <v>0</v>
      </c>
      <c r="I121" s="141">
        <v>5</v>
      </c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39">
        <f t="shared" si="34"/>
        <v>5</v>
      </c>
      <c r="W121" s="139"/>
      <c r="X121" s="139">
        <f t="shared" si="29"/>
        <v>5</v>
      </c>
    </row>
    <row r="122" spans="1:24" ht="15.9" customHeight="1" x14ac:dyDescent="0.25">
      <c r="A122" s="139" t="s">
        <v>63</v>
      </c>
      <c r="B122" s="139"/>
      <c r="C122" s="139" t="s">
        <v>46</v>
      </c>
      <c r="D122" s="139">
        <v>1973</v>
      </c>
      <c r="E122" s="139" t="s">
        <v>109</v>
      </c>
      <c r="F122" s="140">
        <v>0</v>
      </c>
      <c r="G122" s="140">
        <v>5</v>
      </c>
      <c r="H122" s="140"/>
      <c r="I122" s="140"/>
      <c r="J122" s="140"/>
      <c r="K122" s="140"/>
      <c r="L122" s="140"/>
      <c r="M122" s="140"/>
      <c r="N122" s="140"/>
      <c r="O122" s="140"/>
      <c r="P122" s="141"/>
      <c r="Q122" s="141"/>
      <c r="R122" s="141"/>
      <c r="S122" s="141"/>
      <c r="T122" s="140"/>
      <c r="U122" s="140"/>
      <c r="V122" s="139">
        <f t="shared" si="27"/>
        <v>5</v>
      </c>
      <c r="W122" s="139"/>
      <c r="X122" s="139">
        <f t="shared" si="29"/>
        <v>5</v>
      </c>
    </row>
    <row r="123" spans="1:24" ht="15.9" customHeight="1" x14ac:dyDescent="0.25">
      <c r="A123" s="139" t="s">
        <v>64</v>
      </c>
      <c r="B123" s="139"/>
      <c r="C123" s="139" t="s">
        <v>45</v>
      </c>
      <c r="D123" s="139">
        <v>1974</v>
      </c>
      <c r="E123" s="139" t="s">
        <v>110</v>
      </c>
      <c r="F123" s="140">
        <v>0</v>
      </c>
      <c r="G123" s="140">
        <v>5</v>
      </c>
      <c r="H123" s="140"/>
      <c r="I123" s="140"/>
      <c r="J123" s="140"/>
      <c r="K123" s="140"/>
      <c r="L123" s="140"/>
      <c r="M123" s="140"/>
      <c r="N123" s="140"/>
      <c r="O123" s="140"/>
      <c r="P123" s="141"/>
      <c r="Q123" s="141"/>
      <c r="R123" s="141"/>
      <c r="S123" s="141"/>
      <c r="T123" s="140"/>
      <c r="U123" s="140"/>
      <c r="V123" s="139">
        <f t="shared" si="27"/>
        <v>5</v>
      </c>
      <c r="W123" s="139"/>
      <c r="X123" s="139">
        <f t="shared" si="29"/>
        <v>5</v>
      </c>
    </row>
    <row r="124" spans="1:24" ht="15.9" customHeight="1" x14ac:dyDescent="0.25">
      <c r="A124" s="139" t="s">
        <v>65</v>
      </c>
      <c r="B124" s="139"/>
      <c r="C124" s="139" t="s">
        <v>58</v>
      </c>
      <c r="D124" s="139">
        <v>1976</v>
      </c>
      <c r="E124" s="139" t="s">
        <v>111</v>
      </c>
      <c r="F124" s="140">
        <v>0</v>
      </c>
      <c r="G124" s="140">
        <v>5</v>
      </c>
      <c r="H124" s="140"/>
      <c r="I124" s="140"/>
      <c r="J124" s="140"/>
      <c r="K124" s="140"/>
      <c r="L124" s="140"/>
      <c r="M124" s="140"/>
      <c r="N124" s="140"/>
      <c r="O124" s="140"/>
      <c r="P124" s="141"/>
      <c r="Q124" s="141"/>
      <c r="R124" s="141"/>
      <c r="S124" s="141"/>
      <c r="T124" s="140"/>
      <c r="U124" s="140"/>
      <c r="V124" s="139">
        <f t="shared" si="27"/>
        <v>5</v>
      </c>
      <c r="W124" s="139"/>
      <c r="X124" s="139">
        <f t="shared" si="29"/>
        <v>5</v>
      </c>
    </row>
    <row r="125" spans="1:24" ht="15.9" customHeight="1" x14ac:dyDescent="0.25">
      <c r="A125" s="139" t="s">
        <v>66</v>
      </c>
      <c r="B125" s="139"/>
      <c r="C125" s="139" t="s">
        <v>60</v>
      </c>
      <c r="D125" s="139">
        <v>1977</v>
      </c>
      <c r="E125" s="139" t="s">
        <v>112</v>
      </c>
      <c r="F125" s="140">
        <v>0</v>
      </c>
      <c r="G125" s="140">
        <v>5</v>
      </c>
      <c r="H125" s="140"/>
      <c r="I125" s="140"/>
      <c r="J125" s="140"/>
      <c r="K125" s="140"/>
      <c r="L125" s="140"/>
      <c r="M125" s="140"/>
      <c r="N125" s="140"/>
      <c r="O125" s="140"/>
      <c r="P125" s="141"/>
      <c r="Q125" s="141"/>
      <c r="R125" s="141"/>
      <c r="S125" s="141"/>
      <c r="T125" s="140"/>
      <c r="U125" s="140"/>
      <c r="V125" s="139">
        <f t="shared" si="27"/>
        <v>5</v>
      </c>
      <c r="W125" s="139"/>
      <c r="X125" s="139">
        <f t="shared" si="29"/>
        <v>5</v>
      </c>
    </row>
    <row r="126" spans="1:24" ht="15.9" customHeight="1" x14ac:dyDescent="0.25">
      <c r="A126" s="139" t="s">
        <v>139</v>
      </c>
      <c r="B126" s="139"/>
      <c r="C126" s="139" t="s">
        <v>61</v>
      </c>
      <c r="D126" s="139">
        <v>1977</v>
      </c>
      <c r="E126" s="139" t="s">
        <v>113</v>
      </c>
      <c r="F126" s="140">
        <v>0</v>
      </c>
      <c r="G126" s="140">
        <v>5</v>
      </c>
      <c r="H126" s="140"/>
      <c r="I126" s="140"/>
      <c r="J126" s="140"/>
      <c r="K126" s="140"/>
      <c r="L126" s="140"/>
      <c r="M126" s="140"/>
      <c r="N126" s="140"/>
      <c r="O126" s="140"/>
      <c r="P126" s="141"/>
      <c r="Q126" s="141"/>
      <c r="R126" s="141"/>
      <c r="S126" s="141"/>
      <c r="T126" s="140"/>
      <c r="U126" s="140"/>
      <c r="V126" s="139">
        <f t="shared" si="27"/>
        <v>5</v>
      </c>
      <c r="W126" s="139"/>
      <c r="X126" s="139">
        <f t="shared" si="29"/>
        <v>5</v>
      </c>
    </row>
    <row r="127" spans="1:24" ht="18" customHeight="1" x14ac:dyDescent="0.25">
      <c r="A127" s="139" t="s">
        <v>140</v>
      </c>
      <c r="B127" s="142"/>
      <c r="C127" s="139" t="s">
        <v>100</v>
      </c>
      <c r="D127" s="139">
        <v>1978</v>
      </c>
      <c r="E127" s="139" t="s">
        <v>121</v>
      </c>
      <c r="F127" s="141"/>
      <c r="G127" s="141"/>
      <c r="H127" s="141">
        <v>0</v>
      </c>
      <c r="I127" s="141">
        <v>5</v>
      </c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39">
        <f t="shared" ref="V127:V128" si="35">SUM(F127:U127)</f>
        <v>5</v>
      </c>
      <c r="W127" s="139"/>
      <c r="X127" s="139">
        <f t="shared" si="29"/>
        <v>5</v>
      </c>
    </row>
    <row r="128" spans="1:24" ht="18" customHeight="1" x14ac:dyDescent="0.25">
      <c r="A128" s="139" t="s">
        <v>141</v>
      </c>
      <c r="B128" s="142"/>
      <c r="C128" s="139" t="s">
        <v>101</v>
      </c>
      <c r="D128" s="139">
        <v>1978</v>
      </c>
      <c r="E128" s="139" t="s">
        <v>122</v>
      </c>
      <c r="F128" s="141"/>
      <c r="G128" s="141"/>
      <c r="H128" s="141">
        <v>0</v>
      </c>
      <c r="I128" s="141">
        <v>5</v>
      </c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39">
        <f t="shared" si="35"/>
        <v>5</v>
      </c>
      <c r="W128" s="139"/>
      <c r="X128" s="139">
        <f t="shared" si="29"/>
        <v>5</v>
      </c>
    </row>
    <row r="129" spans="1:24" ht="17.399999999999999" customHeight="1" x14ac:dyDescent="0.25">
      <c r="A129" s="139" t="s">
        <v>142</v>
      </c>
      <c r="B129" s="139">
        <v>1</v>
      </c>
      <c r="C129" s="139" t="s">
        <v>59</v>
      </c>
      <c r="D129" s="139">
        <v>1979</v>
      </c>
      <c r="E129" s="139" t="s">
        <v>114</v>
      </c>
      <c r="F129" s="140">
        <v>0</v>
      </c>
      <c r="G129" s="140">
        <v>5</v>
      </c>
      <c r="H129" s="140"/>
      <c r="I129" s="140"/>
      <c r="J129" s="140"/>
      <c r="K129" s="140"/>
      <c r="L129" s="140"/>
      <c r="M129" s="140"/>
      <c r="N129" s="140"/>
      <c r="O129" s="140"/>
      <c r="P129" s="141"/>
      <c r="Q129" s="141"/>
      <c r="R129" s="141"/>
      <c r="S129" s="141"/>
      <c r="T129" s="140"/>
      <c r="U129" s="140"/>
      <c r="V129" s="139">
        <f t="shared" si="27"/>
        <v>5</v>
      </c>
      <c r="W129" s="139"/>
      <c r="X129" s="139">
        <f t="shared" si="29"/>
        <v>5</v>
      </c>
    </row>
    <row r="130" spans="1:24" ht="18" customHeight="1" x14ac:dyDescent="0.25">
      <c r="A130" s="139" t="s">
        <v>143</v>
      </c>
      <c r="B130" s="142"/>
      <c r="C130" s="139" t="s">
        <v>102</v>
      </c>
      <c r="D130" s="139">
        <v>1980</v>
      </c>
      <c r="E130" s="139" t="s">
        <v>123</v>
      </c>
      <c r="F130" s="141"/>
      <c r="G130" s="141"/>
      <c r="H130" s="141">
        <v>0</v>
      </c>
      <c r="I130" s="141">
        <v>5</v>
      </c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39">
        <f t="shared" si="27"/>
        <v>5</v>
      </c>
      <c r="W130" s="139"/>
      <c r="X130" s="139">
        <f t="shared" ref="X130:X131" si="36">V130-W130</f>
        <v>5</v>
      </c>
    </row>
    <row r="131" spans="1:24" ht="15.6" customHeight="1" x14ac:dyDescent="0.25">
      <c r="A131" s="139" t="s">
        <v>129</v>
      </c>
      <c r="B131" s="142"/>
      <c r="C131" s="139"/>
      <c r="D131" s="139"/>
      <c r="E131" s="139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1"/>
      <c r="Q131" s="141"/>
      <c r="R131" s="141"/>
      <c r="S131" s="141"/>
      <c r="T131" s="140"/>
      <c r="U131" s="140"/>
      <c r="V131" s="139">
        <f t="shared" si="27"/>
        <v>0</v>
      </c>
      <c r="W131" s="139"/>
      <c r="X131" s="139">
        <f t="shared" si="36"/>
        <v>0</v>
      </c>
    </row>
    <row r="133" spans="1:24" ht="15.9" customHeight="1" x14ac:dyDescent="0.3">
      <c r="A133" s="38" t="s">
        <v>27</v>
      </c>
      <c r="B133" s="36"/>
      <c r="C133" s="37"/>
      <c r="D133" s="37"/>
      <c r="E133" s="38"/>
      <c r="F133" s="39"/>
      <c r="G133" s="39"/>
    </row>
    <row r="134" spans="1:24" ht="15.9" customHeight="1" x14ac:dyDescent="0.25">
      <c r="A134" s="12"/>
      <c r="B134" s="12"/>
      <c r="E134" s="1"/>
    </row>
    <row r="135" spans="1:24" ht="27" customHeight="1" x14ac:dyDescent="0.25">
      <c r="A135" s="151" t="s">
        <v>28</v>
      </c>
      <c r="B135" s="151"/>
      <c r="C135" s="148" t="s">
        <v>2</v>
      </c>
      <c r="D135" s="148" t="s">
        <v>31</v>
      </c>
      <c r="E135" s="148" t="s">
        <v>75</v>
      </c>
      <c r="F135" s="149" t="str">
        <f>F7</f>
        <v>NOVA PRATA</v>
      </c>
      <c r="G135" s="149" t="s">
        <v>73</v>
      </c>
      <c r="H135" s="149" t="str">
        <f>H7</f>
        <v>SERRA</v>
      </c>
      <c r="I135" s="149" t="s">
        <v>73</v>
      </c>
      <c r="J135" s="149" t="s">
        <v>69</v>
      </c>
      <c r="K135" s="149" t="s">
        <v>73</v>
      </c>
      <c r="L135" s="149" t="s">
        <v>22</v>
      </c>
      <c r="M135" s="149" t="s">
        <v>73</v>
      </c>
      <c r="N135" s="149" t="s">
        <v>70</v>
      </c>
      <c r="O135" s="149" t="s">
        <v>73</v>
      </c>
      <c r="P135" s="149" t="s">
        <v>71</v>
      </c>
      <c r="Q135" s="149" t="s">
        <v>73</v>
      </c>
      <c r="R135" s="149" t="s">
        <v>74</v>
      </c>
      <c r="S135" s="149" t="s">
        <v>73</v>
      </c>
      <c r="T135" s="149" t="s">
        <v>72</v>
      </c>
      <c r="U135" s="149" t="s">
        <v>73</v>
      </c>
      <c r="V135" s="149" t="s">
        <v>4</v>
      </c>
      <c r="W135" s="149" t="s">
        <v>26</v>
      </c>
      <c r="X135" s="149" t="s">
        <v>3</v>
      </c>
    </row>
    <row r="136" spans="1:24" ht="15.9" customHeight="1" x14ac:dyDescent="0.25">
      <c r="A136" s="139" t="s">
        <v>5</v>
      </c>
      <c r="B136" s="142"/>
      <c r="C136" s="139" t="s">
        <v>67</v>
      </c>
      <c r="D136" s="139">
        <v>1983</v>
      </c>
      <c r="E136" s="139" t="s">
        <v>130</v>
      </c>
      <c r="F136" s="140">
        <v>20</v>
      </c>
      <c r="G136" s="140">
        <v>5</v>
      </c>
      <c r="H136" s="140">
        <v>20</v>
      </c>
      <c r="I136" s="140">
        <v>5</v>
      </c>
      <c r="J136" s="140"/>
      <c r="K136" s="140"/>
      <c r="L136" s="140"/>
      <c r="M136" s="140"/>
      <c r="N136" s="140"/>
      <c r="O136" s="140"/>
      <c r="P136" s="141"/>
      <c r="Q136" s="141"/>
      <c r="R136" s="141"/>
      <c r="S136" s="141"/>
      <c r="T136" s="140"/>
      <c r="U136" s="140"/>
      <c r="V136" s="139">
        <f t="shared" ref="V136:V149" si="37">SUM(F136:U136)</f>
        <v>50</v>
      </c>
      <c r="W136" s="139"/>
      <c r="X136" s="139">
        <f t="shared" ref="X136:X149" si="38">V136-W136</f>
        <v>50</v>
      </c>
    </row>
    <row r="137" spans="1:24" ht="15.9" customHeight="1" x14ac:dyDescent="0.25">
      <c r="A137" s="139" t="s">
        <v>6</v>
      </c>
      <c r="B137" s="139"/>
      <c r="C137" s="139" t="s">
        <v>38</v>
      </c>
      <c r="D137" s="139">
        <v>1984</v>
      </c>
      <c r="E137" s="139" t="s">
        <v>138</v>
      </c>
      <c r="F137" s="140">
        <v>18</v>
      </c>
      <c r="G137" s="140">
        <v>5</v>
      </c>
      <c r="H137" s="140">
        <v>18</v>
      </c>
      <c r="I137" s="140">
        <v>5</v>
      </c>
      <c r="J137" s="140"/>
      <c r="K137" s="140"/>
      <c r="L137" s="140"/>
      <c r="M137" s="140"/>
      <c r="N137" s="140"/>
      <c r="O137" s="140"/>
      <c r="P137" s="141"/>
      <c r="Q137" s="141"/>
      <c r="R137" s="141"/>
      <c r="S137" s="141"/>
      <c r="T137" s="140"/>
      <c r="U137" s="140"/>
      <c r="V137" s="139">
        <f t="shared" si="37"/>
        <v>46</v>
      </c>
      <c r="W137" s="139"/>
      <c r="X137" s="139">
        <f t="shared" si="38"/>
        <v>46</v>
      </c>
    </row>
    <row r="138" spans="1:24" ht="15.9" hidden="1" customHeight="1" x14ac:dyDescent="0.25">
      <c r="A138" s="139" t="s">
        <v>7</v>
      </c>
      <c r="B138" s="139"/>
      <c r="C138" s="139"/>
      <c r="D138" s="139"/>
      <c r="E138" s="139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1"/>
      <c r="Q138" s="141"/>
      <c r="R138" s="141"/>
      <c r="S138" s="141"/>
      <c r="T138" s="140"/>
      <c r="U138" s="140"/>
      <c r="V138" s="139">
        <f t="shared" si="37"/>
        <v>0</v>
      </c>
      <c r="W138" s="139"/>
      <c r="X138" s="139">
        <f t="shared" si="38"/>
        <v>0</v>
      </c>
    </row>
    <row r="139" spans="1:24" ht="15.9" hidden="1" customHeight="1" x14ac:dyDescent="0.25">
      <c r="A139" s="139" t="s">
        <v>8</v>
      </c>
      <c r="B139" s="139">
        <v>1</v>
      </c>
      <c r="C139" s="139"/>
      <c r="D139" s="139"/>
      <c r="E139" s="139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1"/>
      <c r="Q139" s="141"/>
      <c r="R139" s="141"/>
      <c r="S139" s="141"/>
      <c r="T139" s="140"/>
      <c r="U139" s="140"/>
      <c r="V139" s="139">
        <f t="shared" si="37"/>
        <v>0</v>
      </c>
      <c r="W139" s="139"/>
      <c r="X139" s="139">
        <f t="shared" si="38"/>
        <v>0</v>
      </c>
    </row>
    <row r="140" spans="1:24" ht="15.9" hidden="1" customHeight="1" x14ac:dyDescent="0.25">
      <c r="A140" s="139" t="s">
        <v>9</v>
      </c>
      <c r="B140" s="139">
        <v>1</v>
      </c>
      <c r="C140" s="139"/>
      <c r="D140" s="139"/>
      <c r="E140" s="139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39">
        <f t="shared" si="37"/>
        <v>0</v>
      </c>
      <c r="W140" s="139"/>
      <c r="X140" s="139">
        <f t="shared" si="38"/>
        <v>0</v>
      </c>
    </row>
    <row r="141" spans="1:24" ht="15.9" hidden="1" customHeight="1" x14ac:dyDescent="0.25">
      <c r="A141" s="139" t="s">
        <v>10</v>
      </c>
      <c r="B141" s="139">
        <v>2</v>
      </c>
      <c r="C141" s="139"/>
      <c r="D141" s="139"/>
      <c r="E141" s="139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39">
        <f t="shared" si="37"/>
        <v>0</v>
      </c>
      <c r="W141" s="139"/>
      <c r="X141" s="139">
        <f t="shared" si="38"/>
        <v>0</v>
      </c>
    </row>
    <row r="142" spans="1:24" ht="15.9" hidden="1" customHeight="1" x14ac:dyDescent="0.25">
      <c r="A142" s="139" t="s">
        <v>11</v>
      </c>
      <c r="B142" s="139">
        <v>1</v>
      </c>
      <c r="C142" s="139"/>
      <c r="D142" s="139"/>
      <c r="E142" s="139"/>
      <c r="F142" s="140"/>
      <c r="G142" s="140"/>
      <c r="H142" s="141"/>
      <c r="I142" s="141"/>
      <c r="J142" s="141"/>
      <c r="K142" s="141"/>
      <c r="L142" s="141"/>
      <c r="M142" s="141"/>
      <c r="N142" s="140"/>
      <c r="O142" s="140"/>
      <c r="P142" s="141"/>
      <c r="Q142" s="141"/>
      <c r="R142" s="141"/>
      <c r="S142" s="141"/>
      <c r="T142" s="140"/>
      <c r="U142" s="140"/>
      <c r="V142" s="139">
        <f t="shared" si="37"/>
        <v>0</v>
      </c>
      <c r="W142" s="139"/>
      <c r="X142" s="139">
        <f t="shared" si="38"/>
        <v>0</v>
      </c>
    </row>
    <row r="143" spans="1:24" ht="15.9" hidden="1" customHeight="1" x14ac:dyDescent="0.25">
      <c r="A143" s="139" t="s">
        <v>12</v>
      </c>
      <c r="B143" s="142"/>
      <c r="C143" s="139"/>
      <c r="D143" s="139"/>
      <c r="E143" s="139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1"/>
      <c r="Q143" s="141"/>
      <c r="R143" s="141"/>
      <c r="S143" s="141"/>
      <c r="T143" s="140"/>
      <c r="U143" s="140"/>
      <c r="V143" s="139">
        <f t="shared" si="37"/>
        <v>0</v>
      </c>
      <c r="W143" s="139"/>
      <c r="X143" s="139">
        <f t="shared" si="38"/>
        <v>0</v>
      </c>
    </row>
    <row r="144" spans="1:24" ht="15.9" hidden="1" customHeight="1" x14ac:dyDescent="0.25">
      <c r="A144" s="139" t="s">
        <v>13</v>
      </c>
      <c r="B144" s="142"/>
      <c r="C144" s="139"/>
      <c r="D144" s="139"/>
      <c r="E144" s="139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0"/>
      <c r="U144" s="140"/>
      <c r="V144" s="139">
        <f t="shared" si="37"/>
        <v>0</v>
      </c>
      <c r="W144" s="139"/>
      <c r="X144" s="139">
        <f t="shared" si="38"/>
        <v>0</v>
      </c>
    </row>
    <row r="145" spans="1:24" ht="15.9" hidden="1" customHeight="1" x14ac:dyDescent="0.25">
      <c r="A145" s="139" t="s">
        <v>14</v>
      </c>
      <c r="B145" s="142"/>
      <c r="C145" s="139"/>
      <c r="D145" s="139"/>
      <c r="E145" s="139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39">
        <f t="shared" si="37"/>
        <v>0</v>
      </c>
      <c r="W145" s="139"/>
      <c r="X145" s="139">
        <f t="shared" si="38"/>
        <v>0</v>
      </c>
    </row>
    <row r="146" spans="1:24" ht="15.9" hidden="1" customHeight="1" thickBot="1" x14ac:dyDescent="0.3">
      <c r="A146" s="139" t="s">
        <v>40</v>
      </c>
      <c r="B146" s="142"/>
      <c r="C146" s="139"/>
      <c r="D146" s="139"/>
      <c r="E146" s="139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1"/>
      <c r="Q146" s="141"/>
      <c r="R146" s="141"/>
      <c r="S146" s="141"/>
      <c r="T146" s="140"/>
      <c r="U146" s="140"/>
      <c r="V146" s="139">
        <f t="shared" si="37"/>
        <v>0</v>
      </c>
      <c r="W146" s="139"/>
      <c r="X146" s="139">
        <f t="shared" si="38"/>
        <v>0</v>
      </c>
    </row>
    <row r="147" spans="1:24" ht="15.9" customHeight="1" x14ac:dyDescent="0.25">
      <c r="A147" s="139" t="s">
        <v>7</v>
      </c>
      <c r="B147" s="139"/>
      <c r="C147" s="139" t="s">
        <v>68</v>
      </c>
      <c r="D147" s="139">
        <v>1983</v>
      </c>
      <c r="E147" s="139" t="s">
        <v>128</v>
      </c>
      <c r="F147" s="140">
        <v>14</v>
      </c>
      <c r="G147" s="140">
        <v>5</v>
      </c>
      <c r="H147" s="140"/>
      <c r="I147" s="140"/>
      <c r="J147" s="140"/>
      <c r="K147" s="140"/>
      <c r="L147" s="140"/>
      <c r="M147" s="140"/>
      <c r="N147" s="140"/>
      <c r="O147" s="140"/>
      <c r="P147" s="141"/>
      <c r="Q147" s="141"/>
      <c r="R147" s="141"/>
      <c r="S147" s="141"/>
      <c r="T147" s="140"/>
      <c r="U147" s="140"/>
      <c r="V147" s="139">
        <f t="shared" si="37"/>
        <v>19</v>
      </c>
      <c r="W147" s="139"/>
      <c r="X147" s="139">
        <f t="shared" si="38"/>
        <v>19</v>
      </c>
    </row>
    <row r="148" spans="1:24" ht="15.9" customHeight="1" x14ac:dyDescent="0.25">
      <c r="A148" s="139" t="s">
        <v>10</v>
      </c>
      <c r="B148" s="142"/>
      <c r="C148" s="139" t="s">
        <v>124</v>
      </c>
      <c r="D148" s="139">
        <v>1982</v>
      </c>
      <c r="E148" s="139" t="s">
        <v>125</v>
      </c>
      <c r="F148" s="140"/>
      <c r="G148" s="140"/>
      <c r="H148" s="140">
        <v>10</v>
      </c>
      <c r="I148" s="140">
        <v>5</v>
      </c>
      <c r="J148" s="140"/>
      <c r="K148" s="140"/>
      <c r="L148" s="140"/>
      <c r="M148" s="140"/>
      <c r="N148" s="140"/>
      <c r="O148" s="140"/>
      <c r="P148" s="141"/>
      <c r="Q148" s="141"/>
      <c r="R148" s="141"/>
      <c r="S148" s="141"/>
      <c r="T148" s="140"/>
      <c r="U148" s="140"/>
      <c r="V148" s="139">
        <f t="shared" si="37"/>
        <v>15</v>
      </c>
      <c r="W148" s="139"/>
      <c r="X148" s="139">
        <f t="shared" si="38"/>
        <v>15</v>
      </c>
    </row>
    <row r="149" spans="1:24" ht="15.9" customHeight="1" x14ac:dyDescent="0.25">
      <c r="A149" s="139" t="s">
        <v>11</v>
      </c>
      <c r="B149" s="142"/>
      <c r="C149" s="139" t="s">
        <v>126</v>
      </c>
      <c r="D149" s="139">
        <v>1983</v>
      </c>
      <c r="E149" s="139" t="s">
        <v>127</v>
      </c>
      <c r="F149" s="140"/>
      <c r="G149" s="140"/>
      <c r="H149" s="140">
        <v>12</v>
      </c>
      <c r="I149" s="140">
        <v>5</v>
      </c>
      <c r="J149" s="140"/>
      <c r="K149" s="140"/>
      <c r="L149" s="140"/>
      <c r="M149" s="140"/>
      <c r="N149" s="140"/>
      <c r="O149" s="140"/>
      <c r="P149" s="141"/>
      <c r="Q149" s="141"/>
      <c r="R149" s="141"/>
      <c r="S149" s="141"/>
      <c r="T149" s="140"/>
      <c r="U149" s="140"/>
      <c r="V149" s="139">
        <f t="shared" si="37"/>
        <v>17</v>
      </c>
      <c r="W149" s="139"/>
      <c r="X149" s="139">
        <f t="shared" si="38"/>
        <v>17</v>
      </c>
    </row>
  </sheetData>
  <sheetProtection formatCells="0" formatColumns="0" formatRows="0" insertColumns="0" insertRows="0" insertHyperlinks="0" deleteColumns="0" deleteRows="0" sort="0" autoFilter="0" pivotTables="0"/>
  <sortState ref="C216:AB230">
    <sortCondition descending="1" ref="X216:X230"/>
    <sortCondition ref="D216:D230"/>
  </sortState>
  <mergeCells count="8">
    <mergeCell ref="A104:B104"/>
    <mergeCell ref="A135:B135"/>
    <mergeCell ref="A83:B83"/>
    <mergeCell ref="A101:Y101"/>
    <mergeCell ref="A7:B7"/>
    <mergeCell ref="A19:B19"/>
    <mergeCell ref="A33:B33"/>
    <mergeCell ref="A45:B45"/>
  </mergeCells>
  <phoneticPr fontId="1" type="noConversion"/>
  <conditionalFormatting sqref="F60:G70 J60:K70 F84:U84 F86:U88 F96:U96 F93:U94 F106:U106 F137:U146 F148:U149 F109:U110 F112:U113 F115:U115 F117:U118 F122:U126 F129:U129">
    <cfRule type="cellIs" dxfId="14" priority="35" operator="equal">
      <formula>0</formula>
    </cfRule>
  </conditionalFormatting>
  <conditionalFormatting sqref="N60:Q70 T60:U70">
    <cfRule type="cellIs" dxfId="13" priority="29" operator="equal">
      <formula>0</formula>
    </cfRule>
  </conditionalFormatting>
  <conditionalFormatting sqref="L60:M70">
    <cfRule type="cellIs" dxfId="12" priority="21" operator="equal">
      <formula>0</formula>
    </cfRule>
  </conditionalFormatting>
  <conditionalFormatting sqref="R60:S70">
    <cfRule type="cellIs" dxfId="11" priority="13" operator="equal">
      <formula>0</formula>
    </cfRule>
  </conditionalFormatting>
  <conditionalFormatting sqref="H60:I70">
    <cfRule type="cellIs" dxfId="10" priority="11" operator="equal">
      <formula>0</formula>
    </cfRule>
  </conditionalFormatting>
  <conditionalFormatting sqref="F85:U85">
    <cfRule type="cellIs" dxfId="9" priority="10" operator="equal">
      <formula>0</formula>
    </cfRule>
  </conditionalFormatting>
  <conditionalFormatting sqref="F91:U91">
    <cfRule type="cellIs" dxfId="8" priority="9" operator="equal">
      <formula>0</formula>
    </cfRule>
  </conditionalFormatting>
  <conditionalFormatting sqref="N105:Q105 T105:U105 F105:G105 J105:K105">
    <cfRule type="cellIs" dxfId="7" priority="8" operator="equal">
      <formula>0</formula>
    </cfRule>
  </conditionalFormatting>
  <conditionalFormatting sqref="L105:M105">
    <cfRule type="cellIs" dxfId="6" priority="7" operator="equal">
      <formula>0</formula>
    </cfRule>
  </conditionalFormatting>
  <conditionalFormatting sqref="R105:S105">
    <cfRule type="cellIs" dxfId="5" priority="6" operator="equal">
      <formula>0</formula>
    </cfRule>
  </conditionalFormatting>
  <conditionalFormatting sqref="H105:I105">
    <cfRule type="cellIs" dxfId="4" priority="5" operator="equal">
      <formula>0</formula>
    </cfRule>
  </conditionalFormatting>
  <conditionalFormatting sqref="F107:U107">
    <cfRule type="cellIs" dxfId="3" priority="4" operator="equal">
      <formula>0</formula>
    </cfRule>
  </conditionalFormatting>
  <conditionalFormatting sqref="F108:U108">
    <cfRule type="cellIs" dxfId="2" priority="3" operator="equal">
      <formula>0</formula>
    </cfRule>
  </conditionalFormatting>
  <conditionalFormatting sqref="F136:U136">
    <cfRule type="cellIs" dxfId="1" priority="2" operator="equal">
      <formula>0</formula>
    </cfRule>
  </conditionalFormatting>
  <conditionalFormatting sqref="F147:U147">
    <cfRule type="cellIs" dxfId="0" priority="1" operator="equal">
      <formula>0</formula>
    </cfRule>
  </conditionalFormatting>
  <pageMargins left="0.39370078740157483" right="0.47244094488188981" top="0.47244094488188981" bottom="0.19685039370078741" header="0" footer="0.35433070866141736"/>
  <pageSetup paperSize="9" fitToHeight="4" orientation="landscape" horizontalDpi="300" verticalDpi="300" r:id="rId1"/>
  <headerFooter alignWithMargins="0">
    <oddFooter>&amp;R&amp;P</oddFooter>
  </headerFooter>
  <ignoredErrors>
    <ignoredError sqref="X83 X45 X5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6" sqref="A6"/>
    </sheetView>
  </sheetViews>
  <sheetFormatPr defaultRowHeight="13.2" x14ac:dyDescent="0.25"/>
  <cols>
    <col min="1" max="1" width="71.5546875" bestFit="1" customWidth="1"/>
    <col min="2" max="3" width="9.109375" style="115"/>
    <col min="4" max="4" width="9.109375" style="114"/>
    <col min="5" max="5" width="9.109375" style="115"/>
  </cols>
  <sheetData>
    <row r="1" spans="1:5" s="101" customFormat="1" ht="13.8" thickBot="1" x14ac:dyDescent="0.3">
      <c r="A1" s="102"/>
      <c r="B1" s="108"/>
      <c r="C1" s="108"/>
      <c r="D1" s="117"/>
      <c r="E1" s="122"/>
    </row>
    <row r="2" spans="1:5" x14ac:dyDescent="0.25">
      <c r="A2" s="103"/>
      <c r="B2" s="109"/>
      <c r="C2" s="112"/>
      <c r="D2" s="118"/>
      <c r="E2" s="121"/>
    </row>
    <row r="3" spans="1:5" x14ac:dyDescent="0.25">
      <c r="A3" s="104"/>
      <c r="B3" s="110"/>
      <c r="C3" s="111"/>
      <c r="D3" s="119"/>
      <c r="E3" s="123"/>
    </row>
    <row r="4" spans="1:5" x14ac:dyDescent="0.25">
      <c r="A4" s="104"/>
      <c r="B4" s="110"/>
      <c r="C4" s="110"/>
      <c r="D4" s="119"/>
      <c r="E4" s="123"/>
    </row>
    <row r="5" spans="1:5" x14ac:dyDescent="0.25">
      <c r="A5" s="104"/>
      <c r="B5" s="110"/>
      <c r="C5" s="110"/>
      <c r="D5" s="119"/>
      <c r="E5" s="123"/>
    </row>
    <row r="6" spans="1:5" x14ac:dyDescent="0.25">
      <c r="A6" s="104"/>
      <c r="B6" s="110"/>
      <c r="C6" s="110"/>
      <c r="D6" s="119"/>
      <c r="E6" s="123"/>
    </row>
    <row r="7" spans="1:5" s="101" customFormat="1" x14ac:dyDescent="0.25">
      <c r="A7" s="104"/>
      <c r="B7" s="111"/>
      <c r="C7" s="110"/>
      <c r="D7" s="119"/>
      <c r="E7" s="123"/>
    </row>
    <row r="8" spans="1:5" x14ac:dyDescent="0.25">
      <c r="A8" s="105"/>
      <c r="B8" s="110"/>
      <c r="C8" s="110"/>
      <c r="D8" s="119"/>
      <c r="E8" s="123"/>
    </row>
    <row r="9" spans="1:5" x14ac:dyDescent="0.25">
      <c r="A9" s="105"/>
      <c r="B9" s="111"/>
      <c r="C9" s="111"/>
      <c r="D9" s="119"/>
      <c r="E9" s="123"/>
    </row>
    <row r="10" spans="1:5" x14ac:dyDescent="0.25">
      <c r="A10" s="104"/>
      <c r="B10" s="110"/>
      <c r="C10" s="110"/>
      <c r="D10" s="119"/>
      <c r="E10" s="123"/>
    </row>
    <row r="11" spans="1:5" ht="13.8" thickBot="1" x14ac:dyDescent="0.3">
      <c r="A11" s="106"/>
      <c r="B11" s="113"/>
      <c r="C11" s="113"/>
      <c r="D11" s="120"/>
      <c r="E11" s="124"/>
    </row>
    <row r="12" spans="1:5" x14ac:dyDescent="0.25">
      <c r="A12" s="107"/>
      <c r="B12" s="112"/>
      <c r="C12" s="109"/>
      <c r="D12" s="118"/>
      <c r="E12" s="121"/>
    </row>
    <row r="13" spans="1:5" x14ac:dyDescent="0.25">
      <c r="A13" s="104"/>
      <c r="B13" s="110"/>
      <c r="C13" s="110"/>
      <c r="D13" s="119"/>
      <c r="E13" s="123"/>
    </row>
    <row r="14" spans="1:5" x14ac:dyDescent="0.25">
      <c r="A14" s="104"/>
      <c r="B14" s="110"/>
      <c r="C14" s="110"/>
      <c r="D14" s="119"/>
      <c r="E14" s="123"/>
    </row>
    <row r="15" spans="1:5" x14ac:dyDescent="0.25">
      <c r="A15" s="104"/>
      <c r="B15" s="111"/>
      <c r="C15" s="110"/>
      <c r="D15" s="119"/>
      <c r="E15" s="123"/>
    </row>
    <row r="16" spans="1:5" x14ac:dyDescent="0.25">
      <c r="A16" s="104"/>
      <c r="B16" s="111"/>
      <c r="C16" s="111"/>
      <c r="D16" s="119"/>
      <c r="E16" s="123"/>
    </row>
    <row r="17" spans="1:5" x14ac:dyDescent="0.25">
      <c r="A17" s="104"/>
      <c r="B17" s="111"/>
      <c r="C17" s="110"/>
      <c r="D17" s="119"/>
      <c r="E17" s="123"/>
    </row>
    <row r="18" spans="1:5" x14ac:dyDescent="0.25">
      <c r="A18" s="104"/>
      <c r="B18" s="111"/>
      <c r="C18" s="111"/>
      <c r="D18" s="119"/>
      <c r="E18" s="123"/>
    </row>
    <row r="19" spans="1:5" x14ac:dyDescent="0.25">
      <c r="A19" s="104"/>
      <c r="B19" s="111"/>
      <c r="C19" s="111"/>
      <c r="D19" s="119"/>
      <c r="E19" s="123"/>
    </row>
    <row r="20" spans="1:5" x14ac:dyDescent="0.25">
      <c r="A20" s="104"/>
      <c r="B20" s="110"/>
      <c r="C20" s="111"/>
      <c r="D20" s="119"/>
      <c r="E20" s="123"/>
    </row>
    <row r="21" spans="1:5" ht="13.8" thickBot="1" x14ac:dyDescent="0.3">
      <c r="A21" s="106"/>
      <c r="B21" s="113"/>
      <c r="C21" s="116"/>
      <c r="D21" s="120"/>
      <c r="E21" s="124"/>
    </row>
    <row r="22" spans="1:5" x14ac:dyDescent="0.25">
      <c r="A22" s="103"/>
      <c r="B22" s="109"/>
      <c r="C22" s="109"/>
      <c r="D22" s="118"/>
      <c r="E22" s="125"/>
    </row>
    <row r="23" spans="1:5" x14ac:dyDescent="0.25">
      <c r="A23" s="104"/>
      <c r="B23" s="111"/>
      <c r="C23" s="111"/>
      <c r="D23" s="119"/>
      <c r="E23" s="123"/>
    </row>
    <row r="24" spans="1:5" ht="13.8" thickBot="1" x14ac:dyDescent="0.3">
      <c r="A24" s="106"/>
      <c r="B24" s="113"/>
      <c r="C24" s="113"/>
      <c r="D24" s="120"/>
      <c r="E24" s="124"/>
    </row>
  </sheetData>
  <sortState ref="A12:D21">
    <sortCondition ref="D12:D2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CLASSIC</vt:lpstr>
      <vt:lpstr>Plan1</vt:lpstr>
      <vt:lpstr>CLASSIC!Titulos_de_impressao</vt:lpstr>
    </vt:vector>
  </TitlesOfParts>
  <Company>Siclo Consultoria em Energia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</dc:creator>
  <cp:lastModifiedBy>Leandro</cp:lastModifiedBy>
  <cp:lastPrinted>2016-01-19T20:21:26Z</cp:lastPrinted>
  <dcterms:created xsi:type="dcterms:W3CDTF">2003-10-16T12:45:39Z</dcterms:created>
  <dcterms:modified xsi:type="dcterms:W3CDTF">2016-06-09T20:15:10Z</dcterms:modified>
</cp:coreProperties>
</file>